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7680" windowHeight="9228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<sst xmlns="http://schemas.openxmlformats.org/spreadsheetml/2006/main" count="104" uniqueCount="91">
  <si>
    <t xml:space="preserve">Paimta vandens </t>
  </si>
  <si>
    <t>Sunaudota vandens</t>
  </si>
  <si>
    <t>Vandens nuostoliai</t>
  </si>
  <si>
    <t>iš viso</t>
  </si>
  <si>
    <t>požeminio</t>
  </si>
  <si>
    <t>perduota kitiems</t>
  </si>
  <si>
    <t xml:space="preserve">požeminio </t>
  </si>
  <si>
    <t>žemės ūkio</t>
  </si>
  <si>
    <t>žuvinin-kystės</t>
  </si>
  <si>
    <t>kitoms</t>
  </si>
  <si>
    <t>ALYTAUS APSKRITIS</t>
  </si>
  <si>
    <t>Alytaus raj.</t>
  </si>
  <si>
    <t>Alytus</t>
  </si>
  <si>
    <t>Druskininkai</t>
  </si>
  <si>
    <t>Varenos raj.</t>
  </si>
  <si>
    <t>Iš viso:</t>
  </si>
  <si>
    <t>KAUNO APSKRITIS</t>
  </si>
  <si>
    <t>Jonavos raj.</t>
  </si>
  <si>
    <t>Kaunas</t>
  </si>
  <si>
    <t>Kauno raj.</t>
  </si>
  <si>
    <t>KLAIPĖDOS APSKRITIS</t>
  </si>
  <si>
    <t>Kretingos raj.</t>
  </si>
  <si>
    <t>Neringa</t>
  </si>
  <si>
    <t>Palanga</t>
  </si>
  <si>
    <t>Skuodo raj.</t>
  </si>
  <si>
    <t>MARIJAMPOLĖS APSKRITIS</t>
  </si>
  <si>
    <t>Kalvarija</t>
  </si>
  <si>
    <t>PANEVĖŽIO APSKRITIS</t>
  </si>
  <si>
    <t>Pasvalio raj.</t>
  </si>
  <si>
    <t>TAURAGĖS APSKRITIS</t>
  </si>
  <si>
    <t>Jurbarko raj.</t>
  </si>
  <si>
    <t>Rietavas</t>
  </si>
  <si>
    <t>UTENOS APSKRITIS</t>
  </si>
  <si>
    <t>Ignalinos raj.</t>
  </si>
  <si>
    <t>Utenos raj.</t>
  </si>
  <si>
    <t>Visaginas</t>
  </si>
  <si>
    <t>VILNIAUS APSKRITIS</t>
  </si>
  <si>
    <t>Vilniaus raj.</t>
  </si>
  <si>
    <t>Vilnius</t>
  </si>
  <si>
    <t>ŠIAULIŲ APSKRITIS</t>
  </si>
  <si>
    <t>Pakruojo raj.</t>
  </si>
  <si>
    <t>Lazdijų raj.</t>
  </si>
  <si>
    <t>Birštonas</t>
  </si>
  <si>
    <t>Kaišiadorių raj.</t>
  </si>
  <si>
    <t>Kėdainių raj.</t>
  </si>
  <si>
    <t>Prienų raj.</t>
  </si>
  <si>
    <t>Raseinių raj.</t>
  </si>
  <si>
    <t>Klaipėda</t>
  </si>
  <si>
    <t>Klaipėdos raj.</t>
  </si>
  <si>
    <t>Šilutės raj.</t>
  </si>
  <si>
    <t>Kazlų Rūda</t>
  </si>
  <si>
    <t>Marijampolė</t>
  </si>
  <si>
    <t>Vilkaviškio raj.</t>
  </si>
  <si>
    <t>Šakių raj.</t>
  </si>
  <si>
    <t>Biržų raj.</t>
  </si>
  <si>
    <t>Kupiškio raj.</t>
  </si>
  <si>
    <t>Panevėžys</t>
  </si>
  <si>
    <t>Panevėžio raj.</t>
  </si>
  <si>
    <t>Rokiškio raj.</t>
  </si>
  <si>
    <t>Pagėgiai</t>
  </si>
  <si>
    <t>Tauragės raj.</t>
  </si>
  <si>
    <t>Šilalės raj.</t>
  </si>
  <si>
    <t>Mažeikių raj.</t>
  </si>
  <si>
    <t>Plungės raj.</t>
  </si>
  <si>
    <t>Telšių raj.</t>
  </si>
  <si>
    <t>Anykščių raj.</t>
  </si>
  <si>
    <t>Moletų raj.</t>
  </si>
  <si>
    <t>Zarasų raj.</t>
  </si>
  <si>
    <t>Elektrėnai</t>
  </si>
  <si>
    <t>Trakų raj.</t>
  </si>
  <si>
    <t>Ukmergės raj.</t>
  </si>
  <si>
    <t>Šalčininkų raj.</t>
  </si>
  <si>
    <t>Širvintų raj.</t>
  </si>
  <si>
    <t>Švenčionių raj.</t>
  </si>
  <si>
    <t>Akmenės raj.</t>
  </si>
  <si>
    <t>Joniškio raj.</t>
  </si>
  <si>
    <t>Kelmės raj.</t>
  </si>
  <si>
    <t>Radviliškio raj.</t>
  </si>
  <si>
    <t>Šiauliai</t>
  </si>
  <si>
    <t>Šiaulių raj.</t>
  </si>
  <si>
    <t>Sutaupytas vandens kiekis apytakinėse vandens tiekimo  ir pakartotinai naudojamo vandens sistemose</t>
  </si>
  <si>
    <t>energetikos</t>
  </si>
  <si>
    <t xml:space="preserve"> </t>
  </si>
  <si>
    <t>pramonės</t>
  </si>
  <si>
    <t>ūkio-buities</t>
  </si>
  <si>
    <t>Apskritis/                                    Savivaldybė</t>
  </si>
  <si>
    <t>TELŠIŲ APSKRITIS</t>
  </si>
  <si>
    <t>apytakinėse vandens tiekimo sistemose</t>
  </si>
  <si>
    <t xml:space="preserve"> pakartotinai naudojamo vandens sistemose</t>
  </si>
  <si>
    <r>
      <t>Vandens paėmimas ir sunaudojimas savivaldybėse 2012 m. tūkst.m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</si>
  <si>
    <t>LIETUVA             VISO:</t>
  </si>
</sst>
</file>

<file path=xl/styles.xml><?xml version="1.0" encoding="utf-8"?>
<styleSheet xmlns="http://schemas.openxmlformats.org/spreadsheetml/2006/main">
  <numFmts count="20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</numFmts>
  <fonts count="40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46" applyFont="1" applyFill="1" applyBorder="1" applyAlignment="1">
      <alignment horizontal="center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4" fillId="0" borderId="13" xfId="46" applyFont="1" applyFill="1" applyBorder="1" applyAlignment="1">
      <alignment horizontal="center" vertical="center" wrapText="1"/>
      <protection/>
    </xf>
    <xf numFmtId="0" fontId="3" fillId="0" borderId="14" xfId="46" applyFont="1" applyFill="1" applyBorder="1" applyAlignment="1">
      <alignment horizontal="right"/>
      <protection/>
    </xf>
    <xf numFmtId="0" fontId="4" fillId="0" borderId="15" xfId="46" applyFont="1" applyFill="1" applyBorder="1" applyAlignment="1">
      <alignment horizontal="center" vertical="center" wrapText="1"/>
      <protection/>
    </xf>
    <xf numFmtId="0" fontId="4" fillId="0" borderId="16" xfId="46" applyFont="1" applyFill="1" applyBorder="1" applyAlignment="1">
      <alignment horizontal="center" vertical="center" wrapText="1"/>
      <protection/>
    </xf>
    <xf numFmtId="0" fontId="4" fillId="0" borderId="14" xfId="46" applyFont="1" applyFill="1" applyBorder="1" applyAlignment="1">
      <alignment horizontal="center" vertical="center" wrapText="1"/>
      <protection/>
    </xf>
    <xf numFmtId="0" fontId="4" fillId="0" borderId="17" xfId="46" applyFont="1" applyFill="1" applyBorder="1" applyAlignment="1">
      <alignment horizontal="center" vertical="center" wrapText="1"/>
      <protection/>
    </xf>
    <xf numFmtId="0" fontId="4" fillId="0" borderId="18" xfId="46" applyFont="1" applyFill="1" applyBorder="1" applyAlignment="1">
      <alignment horizontal="center" vertical="center" wrapText="1"/>
      <protection/>
    </xf>
    <xf numFmtId="0" fontId="4" fillId="0" borderId="19" xfId="46" applyFont="1" applyFill="1" applyBorder="1" applyAlignment="1">
      <alignment horizontal="center" vertical="center" wrapText="1"/>
      <protection/>
    </xf>
    <xf numFmtId="0" fontId="4" fillId="0" borderId="20" xfId="46" applyFont="1" applyFill="1" applyBorder="1" applyAlignment="1">
      <alignment horizontal="center" vertical="center" wrapText="1"/>
      <protection/>
    </xf>
    <xf numFmtId="0" fontId="4" fillId="0" borderId="18" xfId="46" applyFont="1" applyFill="1" applyBorder="1" applyAlignment="1">
      <alignment horizontal="center" vertical="center" wrapText="1"/>
      <protection/>
    </xf>
    <xf numFmtId="0" fontId="4" fillId="0" borderId="21" xfId="46" applyFont="1" applyFill="1" applyBorder="1" applyAlignment="1">
      <alignment horizontal="center" vertical="center" wrapText="1"/>
      <protection/>
    </xf>
    <xf numFmtId="0" fontId="4" fillId="0" borderId="22" xfId="46" applyFont="1" applyFill="1" applyBorder="1" applyAlignment="1">
      <alignment horizontal="center"/>
      <protection/>
    </xf>
    <xf numFmtId="0" fontId="4" fillId="0" borderId="16" xfId="46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4" fillId="0" borderId="31" xfId="46" applyFont="1" applyFill="1" applyBorder="1" applyAlignment="1">
      <alignment horizontal="center" vertical="center" wrapText="1"/>
      <protection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2" xfId="46" applyFont="1" applyFill="1" applyBorder="1" applyAlignment="1">
      <alignment horizontal="right"/>
      <protection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46" applyFill="1" applyBorder="1">
      <alignment/>
      <protection/>
    </xf>
    <xf numFmtId="0" fontId="0" fillId="0" borderId="46" xfId="0" applyFill="1" applyBorder="1" applyAlignment="1">
      <alignment/>
    </xf>
    <xf numFmtId="0" fontId="0" fillId="0" borderId="19" xfId="46" applyFill="1" applyBorder="1">
      <alignment/>
      <protection/>
    </xf>
    <xf numFmtId="0" fontId="0" fillId="0" borderId="47" xfId="46" applyFill="1" applyBorder="1">
      <alignment/>
      <protection/>
    </xf>
    <xf numFmtId="0" fontId="2" fillId="0" borderId="19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46" applyFill="1" applyBorder="1">
      <alignment/>
      <protection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17" xfId="46" applyFill="1" applyBorder="1">
      <alignment/>
      <protection/>
    </xf>
    <xf numFmtId="0" fontId="0" fillId="0" borderId="18" xfId="46" applyFill="1" applyBorder="1">
      <alignment/>
      <protection/>
    </xf>
    <xf numFmtId="0" fontId="0" fillId="0" borderId="21" xfId="46" applyFill="1" applyBorder="1">
      <alignment/>
      <protection/>
    </xf>
    <xf numFmtId="0" fontId="0" fillId="0" borderId="53" xfId="46" applyFill="1" applyBorder="1">
      <alignment/>
      <protection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46" applyFill="1" applyBorder="1">
      <alignment/>
      <protection/>
    </xf>
    <xf numFmtId="0" fontId="0" fillId="0" borderId="58" xfId="46" applyFill="1" applyBorder="1">
      <alignment/>
      <protection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5" fillId="0" borderId="59" xfId="46" applyFont="1" applyFill="1" applyBorder="1">
      <alignment/>
      <protection/>
    </xf>
    <xf numFmtId="0" fontId="5" fillId="0" borderId="60" xfId="46" applyFont="1" applyFill="1" applyBorder="1">
      <alignment/>
      <protection/>
    </xf>
    <xf numFmtId="0" fontId="5" fillId="0" borderId="61" xfId="46" applyFont="1" applyFill="1" applyBorder="1">
      <alignment/>
      <protection/>
    </xf>
    <xf numFmtId="0" fontId="5" fillId="0" borderId="37" xfId="46" applyFont="1" applyFill="1" applyBorder="1">
      <alignment/>
      <protection/>
    </xf>
    <xf numFmtId="0" fontId="5" fillId="0" borderId="28" xfId="46" applyFont="1" applyFill="1" applyBorder="1">
      <alignment/>
      <protection/>
    </xf>
    <xf numFmtId="0" fontId="5" fillId="0" borderId="48" xfId="46" applyFont="1" applyFill="1" applyBorder="1">
      <alignment/>
      <protection/>
    </xf>
    <xf numFmtId="0" fontId="5" fillId="0" borderId="51" xfId="46" applyFont="1" applyFill="1" applyBorder="1">
      <alignment/>
      <protection/>
    </xf>
    <xf numFmtId="0" fontId="5" fillId="0" borderId="29" xfId="46" applyFont="1" applyFill="1" applyBorder="1">
      <alignment/>
      <protection/>
    </xf>
    <xf numFmtId="0" fontId="3" fillId="0" borderId="14" xfId="46" applyFont="1" applyFill="1" applyBorder="1" applyAlignment="1">
      <alignment horizontal="left"/>
      <protection/>
    </xf>
    <xf numFmtId="0" fontId="3" fillId="0" borderId="62" xfId="46" applyFont="1" applyFill="1" applyBorder="1" applyAlignment="1">
      <alignment horizontal="left"/>
      <protection/>
    </xf>
    <xf numFmtId="0" fontId="3" fillId="0" borderId="63" xfId="46" applyFont="1" applyFill="1" applyBorder="1" applyAlignment="1">
      <alignment horizontal="left"/>
      <protection/>
    </xf>
    <xf numFmtId="0" fontId="4" fillId="0" borderId="64" xfId="46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left"/>
      <protection/>
    </xf>
    <xf numFmtId="0" fontId="3" fillId="0" borderId="33" xfId="46" applyFont="1" applyFill="1" applyBorder="1" applyAlignment="1">
      <alignment horizontal="left"/>
      <protection/>
    </xf>
    <xf numFmtId="0" fontId="3" fillId="0" borderId="46" xfId="46" applyFont="1" applyFill="1" applyBorder="1" applyAlignment="1">
      <alignment horizontal="left"/>
      <protection/>
    </xf>
    <xf numFmtId="0" fontId="2" fillId="0" borderId="14" xfId="46" applyFont="1" applyFill="1" applyBorder="1" applyAlignment="1">
      <alignment horizontal="center"/>
      <protection/>
    </xf>
    <xf numFmtId="0" fontId="2" fillId="0" borderId="65" xfId="46" applyFont="1" applyFill="1" applyBorder="1" applyAlignment="1">
      <alignment horizontal="center"/>
      <protection/>
    </xf>
    <xf numFmtId="0" fontId="2" fillId="0" borderId="21" xfId="46" applyFont="1" applyFill="1" applyBorder="1" applyAlignment="1">
      <alignment horizontal="center"/>
      <protection/>
    </xf>
    <xf numFmtId="0" fontId="3" fillId="0" borderId="22" xfId="46" applyFont="1" applyFill="1" applyBorder="1" applyAlignment="1">
      <alignment horizontal="center" vertical="center"/>
      <protection/>
    </xf>
    <xf numFmtId="0" fontId="3" fillId="0" borderId="15" xfId="46" applyFont="1" applyFill="1" applyBorder="1" applyAlignment="1">
      <alignment horizontal="center" vertical="center"/>
      <protection/>
    </xf>
    <xf numFmtId="0" fontId="3" fillId="0" borderId="16" xfId="46" applyFont="1" applyFill="1" applyBorder="1" applyAlignment="1">
      <alignment horizontal="center" vertical="center"/>
      <protection/>
    </xf>
    <xf numFmtId="0" fontId="3" fillId="0" borderId="66" xfId="46" applyFont="1" applyFill="1" applyBorder="1" applyAlignment="1">
      <alignment horizontal="center" vertical="center" wrapText="1"/>
      <protection/>
    </xf>
    <xf numFmtId="0" fontId="3" fillId="0" borderId="67" xfId="46" applyFont="1" applyFill="1" applyBorder="1" applyAlignment="1">
      <alignment horizontal="center" vertical="center" wrapText="1"/>
      <protection/>
    </xf>
    <xf numFmtId="0" fontId="3" fillId="0" borderId="68" xfId="46" applyFont="1" applyFill="1" applyBorder="1" applyAlignment="1">
      <alignment horizontal="center" vertical="center" wrapText="1"/>
      <protection/>
    </xf>
    <xf numFmtId="0" fontId="3" fillId="0" borderId="69" xfId="46" applyFont="1" applyFill="1" applyBorder="1" applyAlignment="1">
      <alignment horizontal="center" vertical="center" wrapText="1"/>
      <protection/>
    </xf>
    <xf numFmtId="0" fontId="3" fillId="0" borderId="64" xfId="46" applyFont="1" applyFill="1" applyBorder="1" applyAlignment="1">
      <alignment horizontal="center" vertical="center" wrapText="1"/>
      <protection/>
    </xf>
    <xf numFmtId="0" fontId="3" fillId="0" borderId="70" xfId="46" applyFont="1" applyFill="1" applyBorder="1" applyAlignment="1">
      <alignment horizontal="center" vertical="center" wrapText="1"/>
      <protection/>
    </xf>
    <xf numFmtId="0" fontId="3" fillId="0" borderId="71" xfId="46" applyFont="1" applyFill="1" applyBorder="1" applyAlignment="1">
      <alignment horizontal="center" vertical="center" wrapText="1"/>
      <protection/>
    </xf>
    <xf numFmtId="0" fontId="3" fillId="0" borderId="72" xfId="46" applyFont="1" applyFill="1" applyBorder="1" applyAlignment="1">
      <alignment horizontal="center" vertical="center" wrapText="1"/>
      <protection/>
    </xf>
    <xf numFmtId="0" fontId="3" fillId="0" borderId="73" xfId="46" applyFont="1" applyFill="1" applyBorder="1" applyAlignment="1">
      <alignment horizontal="center" vertical="center" wrapText="1"/>
      <protection/>
    </xf>
    <xf numFmtId="0" fontId="3" fillId="0" borderId="74" xfId="46" applyFont="1" applyFill="1" applyBorder="1" applyAlignment="1">
      <alignment horizontal="center" vertical="center" wrapText="1"/>
      <protection/>
    </xf>
    <xf numFmtId="0" fontId="3" fillId="0" borderId="75" xfId="46" applyFont="1" applyFill="1" applyBorder="1" applyAlignment="1">
      <alignment horizontal="center" vertical="center" wrapText="1"/>
      <protection/>
    </xf>
    <xf numFmtId="0" fontId="3" fillId="0" borderId="76" xfId="46" applyFont="1" applyFill="1" applyBorder="1" applyAlignment="1">
      <alignment horizontal="center" vertical="center" wrapText="1"/>
      <protection/>
    </xf>
    <xf numFmtId="0" fontId="4" fillId="0" borderId="77" xfId="46" applyFont="1" applyFill="1" applyBorder="1" applyAlignment="1">
      <alignment horizontal="center" vertical="center" wrapText="1"/>
      <protection/>
    </xf>
    <xf numFmtId="0" fontId="4" fillId="0" borderId="78" xfId="46" applyFont="1" applyFill="1" applyBorder="1" applyAlignment="1">
      <alignment horizontal="center" vertical="center" wrapText="1"/>
      <protection/>
    </xf>
    <xf numFmtId="0" fontId="4" fillId="0" borderId="79" xfId="46" applyFont="1" applyFill="1" applyBorder="1" applyAlignment="1">
      <alignment horizontal="center" vertical="center" wrapText="1"/>
      <protection/>
    </xf>
    <xf numFmtId="0" fontId="4" fillId="0" borderId="80" xfId="46" applyFont="1" applyFill="1" applyBorder="1" applyAlignment="1">
      <alignment horizontal="center" vertical="center" wrapText="1"/>
      <protection/>
    </xf>
    <xf numFmtId="0" fontId="4" fillId="0" borderId="81" xfId="46" applyFont="1" applyFill="1" applyBorder="1" applyAlignment="1">
      <alignment horizontal="center" vertical="center"/>
      <protection/>
    </xf>
    <xf numFmtId="0" fontId="4" fillId="0" borderId="82" xfId="46" applyFont="1" applyFill="1" applyBorder="1" applyAlignment="1">
      <alignment horizontal="center" vertical="center"/>
      <protection/>
    </xf>
    <xf numFmtId="0" fontId="4" fillId="0" borderId="83" xfId="46" applyFont="1" applyFill="1" applyBorder="1" applyAlignment="1">
      <alignment horizontal="center" vertical="center"/>
      <protection/>
    </xf>
    <xf numFmtId="0" fontId="3" fillId="0" borderId="74" xfId="46" applyFont="1" applyFill="1" applyBorder="1" applyAlignment="1">
      <alignment horizontal="center" vertical="center" wrapText="1"/>
      <protection/>
    </xf>
    <xf numFmtId="0" fontId="3" fillId="0" borderId="75" xfId="46" applyFont="1" applyFill="1" applyBorder="1" applyAlignment="1">
      <alignment horizontal="center" vertical="center" wrapText="1"/>
      <protection/>
    </xf>
    <xf numFmtId="0" fontId="3" fillId="0" borderId="76" xfId="46" applyFont="1" applyFill="1" applyBorder="1" applyAlignment="1">
      <alignment horizontal="center" vertical="center" wrapText="1"/>
      <protection/>
    </xf>
    <xf numFmtId="0" fontId="4" fillId="0" borderId="84" xfId="46" applyFont="1" applyFill="1" applyBorder="1" applyAlignment="1">
      <alignment horizontal="center" vertical="center" wrapText="1"/>
      <protection/>
    </xf>
    <xf numFmtId="0" fontId="4" fillId="0" borderId="85" xfId="46" applyFont="1" applyFill="1" applyBorder="1" applyAlignment="1">
      <alignment horizontal="center" vertical="center" wrapText="1"/>
      <protection/>
    </xf>
    <xf numFmtId="0" fontId="4" fillId="0" borderId="86" xfId="46" applyFont="1" applyFill="1" applyBorder="1" applyAlignment="1">
      <alignment horizontal="center" vertical="center" wrapText="1"/>
      <protection/>
    </xf>
    <xf numFmtId="0" fontId="4" fillId="0" borderId="87" xfId="46" applyFont="1" applyFill="1" applyBorder="1" applyAlignment="1">
      <alignment horizontal="center" vertical="center" wrapText="1"/>
      <protection/>
    </xf>
    <xf numFmtId="0" fontId="4" fillId="0" borderId="88" xfId="46" applyFont="1" applyFill="1" applyBorder="1" applyAlignment="1">
      <alignment horizontal="center" vertical="center" wrapText="1"/>
      <protection/>
    </xf>
    <xf numFmtId="0" fontId="4" fillId="0" borderId="70" xfId="46" applyFont="1" applyFill="1" applyBorder="1" applyAlignment="1">
      <alignment horizontal="center" vertical="center" wrapText="1"/>
      <protection/>
    </xf>
    <xf numFmtId="0" fontId="4" fillId="0" borderId="89" xfId="46" applyFont="1" applyFill="1" applyBorder="1" applyAlignment="1">
      <alignment horizontal="center" vertical="center" wrapText="1"/>
      <protection/>
    </xf>
    <xf numFmtId="0" fontId="3" fillId="0" borderId="18" xfId="46" applyFont="1" applyFill="1" applyBorder="1" applyAlignment="1">
      <alignment horizontal="left"/>
      <protection/>
    </xf>
    <xf numFmtId="0" fontId="3" fillId="0" borderId="45" xfId="46" applyFont="1" applyFill="1" applyBorder="1" applyAlignment="1">
      <alignment horizontal="left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N87" sqref="N87"/>
    </sheetView>
  </sheetViews>
  <sheetFormatPr defaultColWidth="9.140625" defaultRowHeight="12.75"/>
  <cols>
    <col min="1" max="1" width="16.421875" style="17" customWidth="1"/>
    <col min="2" max="2" width="11.140625" style="17" customWidth="1"/>
    <col min="3" max="4" width="9.140625" style="17" customWidth="1"/>
    <col min="5" max="5" width="10.00390625" style="17" bestFit="1" customWidth="1"/>
    <col min="6" max="9" width="9.140625" style="17" customWidth="1"/>
    <col min="10" max="10" width="9.8515625" style="17" customWidth="1"/>
    <col min="11" max="16384" width="9.140625" style="17" customWidth="1"/>
  </cols>
  <sheetData>
    <row r="1" spans="1:17" ht="15.75" thickBot="1">
      <c r="A1" s="79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17" ht="22.5" customHeight="1" thickBot="1">
      <c r="A2" s="1"/>
      <c r="B2" s="82" t="s">
        <v>0</v>
      </c>
      <c r="C2" s="83"/>
      <c r="D2" s="84"/>
      <c r="E2" s="82" t="s">
        <v>1</v>
      </c>
      <c r="F2" s="83"/>
      <c r="G2" s="83"/>
      <c r="H2" s="83"/>
      <c r="I2" s="83"/>
      <c r="J2" s="83"/>
      <c r="K2" s="83"/>
      <c r="L2" s="83"/>
      <c r="M2" s="84"/>
      <c r="N2" s="85" t="s">
        <v>80</v>
      </c>
      <c r="O2" s="86"/>
      <c r="P2" s="87"/>
      <c r="Q2" s="94" t="s">
        <v>2</v>
      </c>
    </row>
    <row r="3" spans="1:17" ht="12.75">
      <c r="A3" s="104" t="s">
        <v>85</v>
      </c>
      <c r="B3" s="107" t="s">
        <v>3</v>
      </c>
      <c r="C3" s="110" t="s">
        <v>4</v>
      </c>
      <c r="D3" s="111" t="s">
        <v>5</v>
      </c>
      <c r="E3" s="97" t="s">
        <v>3</v>
      </c>
      <c r="F3" s="99" t="s">
        <v>6</v>
      </c>
      <c r="G3" s="101"/>
      <c r="H3" s="102"/>
      <c r="I3" s="102"/>
      <c r="J3" s="102"/>
      <c r="K3" s="102"/>
      <c r="L3" s="102"/>
      <c r="M3" s="103"/>
      <c r="N3" s="88"/>
      <c r="O3" s="89"/>
      <c r="P3" s="90"/>
      <c r="Q3" s="95"/>
    </row>
    <row r="4" spans="1:17" ht="13.5" thickBot="1">
      <c r="A4" s="105"/>
      <c r="B4" s="108"/>
      <c r="C4" s="74"/>
      <c r="D4" s="112"/>
      <c r="E4" s="98"/>
      <c r="F4" s="100"/>
      <c r="G4" s="74" t="s">
        <v>83</v>
      </c>
      <c r="H4" s="74"/>
      <c r="I4" s="74" t="s">
        <v>84</v>
      </c>
      <c r="J4" s="75" t="s">
        <v>81</v>
      </c>
      <c r="K4" s="74" t="s">
        <v>7</v>
      </c>
      <c r="L4" s="74" t="s">
        <v>8</v>
      </c>
      <c r="M4" s="112" t="s">
        <v>9</v>
      </c>
      <c r="N4" s="91"/>
      <c r="O4" s="92"/>
      <c r="P4" s="93"/>
      <c r="Q4" s="95"/>
    </row>
    <row r="5" spans="1:17" ht="41.25" thickBot="1">
      <c r="A5" s="106"/>
      <c r="B5" s="109"/>
      <c r="C5" s="75"/>
      <c r="D5" s="113"/>
      <c r="E5" s="98"/>
      <c r="F5" s="100"/>
      <c r="G5" s="2" t="s">
        <v>3</v>
      </c>
      <c r="H5" s="2" t="s">
        <v>6</v>
      </c>
      <c r="I5" s="75"/>
      <c r="J5" s="100"/>
      <c r="K5" s="75"/>
      <c r="L5" s="75"/>
      <c r="M5" s="113"/>
      <c r="N5" s="3" t="s">
        <v>3</v>
      </c>
      <c r="O5" s="4" t="s">
        <v>87</v>
      </c>
      <c r="P5" s="26" t="s">
        <v>88</v>
      </c>
      <c r="Q5" s="96"/>
    </row>
    <row r="6" spans="1:17" ht="13.5" thickBot="1">
      <c r="A6" s="8">
        <v>1</v>
      </c>
      <c r="B6" s="9">
        <v>2</v>
      </c>
      <c r="C6" s="10">
        <v>3</v>
      </c>
      <c r="D6" s="11">
        <v>4</v>
      </c>
      <c r="E6" s="9">
        <v>5</v>
      </c>
      <c r="F6" s="10">
        <v>6</v>
      </c>
      <c r="G6" s="13">
        <v>7</v>
      </c>
      <c r="H6" s="13">
        <v>8</v>
      </c>
      <c r="I6" s="12">
        <v>9</v>
      </c>
      <c r="J6" s="6">
        <v>10</v>
      </c>
      <c r="K6" s="6">
        <v>11</v>
      </c>
      <c r="L6" s="6">
        <v>12</v>
      </c>
      <c r="M6" s="7">
        <v>13</v>
      </c>
      <c r="N6" s="15">
        <v>14</v>
      </c>
      <c r="O6" s="6">
        <v>15</v>
      </c>
      <c r="P6" s="16">
        <v>16</v>
      </c>
      <c r="Q6" s="14">
        <v>17</v>
      </c>
    </row>
    <row r="7" spans="1:17" ht="13.5" thickBot="1">
      <c r="A7" s="76" t="s">
        <v>10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1:17" ht="12.75">
      <c r="A8" s="69" t="s">
        <v>11</v>
      </c>
      <c r="B8" s="47">
        <v>5049.4</v>
      </c>
      <c r="C8" s="27">
        <v>348.4</v>
      </c>
      <c r="D8" s="39">
        <v>0</v>
      </c>
      <c r="E8" s="47">
        <v>4027.9</v>
      </c>
      <c r="F8" s="27">
        <v>366.4</v>
      </c>
      <c r="G8" s="27">
        <v>104.5</v>
      </c>
      <c r="H8" s="27">
        <v>8.5</v>
      </c>
      <c r="I8" s="27">
        <v>325.3</v>
      </c>
      <c r="J8" s="27">
        <v>0</v>
      </c>
      <c r="K8" s="27">
        <v>7.6</v>
      </c>
      <c r="L8" s="27">
        <v>3565.5</v>
      </c>
      <c r="M8" s="39">
        <v>25</v>
      </c>
      <c r="N8" s="47">
        <v>7.2</v>
      </c>
      <c r="O8" s="27">
        <v>3.6</v>
      </c>
      <c r="P8" s="48">
        <v>3.6</v>
      </c>
      <c r="Q8" s="49">
        <v>1039.5</v>
      </c>
    </row>
    <row r="9" spans="1:17" ht="12.75">
      <c r="A9" s="70" t="s">
        <v>12</v>
      </c>
      <c r="B9" s="21">
        <v>3218.7</v>
      </c>
      <c r="C9" s="18">
        <v>3218.7</v>
      </c>
      <c r="D9" s="22">
        <v>495.9</v>
      </c>
      <c r="E9" s="21">
        <v>2598.2</v>
      </c>
      <c r="F9" s="18">
        <v>2598.2</v>
      </c>
      <c r="G9" s="18">
        <v>475.1</v>
      </c>
      <c r="H9" s="18">
        <v>475.1</v>
      </c>
      <c r="I9" s="18">
        <v>2013.9</v>
      </c>
      <c r="J9" s="18">
        <v>95.2</v>
      </c>
      <c r="K9" s="18">
        <v>0</v>
      </c>
      <c r="L9" s="18">
        <v>0</v>
      </c>
      <c r="M9" s="22">
        <v>14</v>
      </c>
      <c r="N9" s="21">
        <v>5.6</v>
      </c>
      <c r="O9" s="18">
        <v>0.6</v>
      </c>
      <c r="P9" s="24">
        <v>5</v>
      </c>
      <c r="Q9" s="23">
        <v>603.5</v>
      </c>
    </row>
    <row r="10" spans="1:17" ht="12.75">
      <c r="A10" s="70" t="s">
        <v>13</v>
      </c>
      <c r="B10" s="21">
        <v>1414.8</v>
      </c>
      <c r="C10" s="18">
        <v>1382.2</v>
      </c>
      <c r="D10" s="22">
        <v>258.8</v>
      </c>
      <c r="E10" s="21">
        <v>1278.5</v>
      </c>
      <c r="F10" s="18">
        <v>1238.8</v>
      </c>
      <c r="G10" s="18">
        <v>3</v>
      </c>
      <c r="H10" s="18">
        <v>3</v>
      </c>
      <c r="I10" s="18">
        <v>1012.4</v>
      </c>
      <c r="J10" s="18">
        <v>16</v>
      </c>
      <c r="K10" s="18">
        <v>0</v>
      </c>
      <c r="L10" s="18">
        <v>0</v>
      </c>
      <c r="M10" s="22">
        <v>247.1</v>
      </c>
      <c r="N10" s="21">
        <v>0</v>
      </c>
      <c r="O10" s="18">
        <v>0</v>
      </c>
      <c r="P10" s="24">
        <v>0</v>
      </c>
      <c r="Q10" s="23">
        <v>143.2</v>
      </c>
    </row>
    <row r="11" spans="1:17" ht="12.75">
      <c r="A11" s="70" t="s">
        <v>41</v>
      </c>
      <c r="B11" s="21">
        <v>235.5</v>
      </c>
      <c r="C11" s="18">
        <v>235.5</v>
      </c>
      <c r="D11" s="22">
        <v>1.5</v>
      </c>
      <c r="E11" s="21">
        <v>165.9</v>
      </c>
      <c r="F11" s="18">
        <v>165.9</v>
      </c>
      <c r="G11" s="18">
        <v>0</v>
      </c>
      <c r="H11" s="18">
        <v>0</v>
      </c>
      <c r="I11" s="18">
        <v>164.5</v>
      </c>
      <c r="J11" s="18">
        <v>1.4</v>
      </c>
      <c r="K11" s="18">
        <v>0</v>
      </c>
      <c r="L11" s="18">
        <v>0</v>
      </c>
      <c r="M11" s="22">
        <v>0</v>
      </c>
      <c r="N11" s="21">
        <v>0</v>
      </c>
      <c r="O11" s="18">
        <v>0</v>
      </c>
      <c r="P11" s="24">
        <v>0</v>
      </c>
      <c r="Q11" s="23">
        <v>69.7</v>
      </c>
    </row>
    <row r="12" spans="1:17" ht="13.5" thickBot="1">
      <c r="A12" s="70" t="s">
        <v>14</v>
      </c>
      <c r="B12" s="33">
        <v>1009.9</v>
      </c>
      <c r="C12" s="25">
        <v>848.7</v>
      </c>
      <c r="D12" s="35">
        <v>172.3</v>
      </c>
      <c r="E12" s="33">
        <v>712.9</v>
      </c>
      <c r="F12" s="25">
        <v>569.9</v>
      </c>
      <c r="G12" s="25">
        <v>115.4</v>
      </c>
      <c r="H12" s="25">
        <v>65.4</v>
      </c>
      <c r="I12" s="25">
        <v>473.9</v>
      </c>
      <c r="J12" s="25">
        <v>72.5</v>
      </c>
      <c r="K12" s="25">
        <v>24.8</v>
      </c>
      <c r="L12" s="25">
        <v>0</v>
      </c>
      <c r="M12" s="35">
        <v>26.3</v>
      </c>
      <c r="N12" s="33">
        <v>0</v>
      </c>
      <c r="O12" s="25">
        <v>0</v>
      </c>
      <c r="P12" s="34">
        <v>0</v>
      </c>
      <c r="Q12" s="45">
        <v>297</v>
      </c>
    </row>
    <row r="13" spans="1:17" ht="13.5" thickBot="1">
      <c r="A13" s="37" t="s">
        <v>15</v>
      </c>
      <c r="B13" s="50">
        <f>SUM(B8:B12)</f>
        <v>10928.299999999997</v>
      </c>
      <c r="C13" s="51">
        <f aca="true" t="shared" si="0" ref="C13:Q13">SUM(C8:C12)</f>
        <v>6033.5</v>
      </c>
      <c r="D13" s="40">
        <f t="shared" si="0"/>
        <v>928.5</v>
      </c>
      <c r="E13" s="50">
        <f t="shared" si="0"/>
        <v>8783.4</v>
      </c>
      <c r="F13" s="51">
        <f t="shared" si="0"/>
        <v>4939.199999999999</v>
      </c>
      <c r="G13" s="51">
        <f t="shared" si="0"/>
        <v>698</v>
      </c>
      <c r="H13" s="51">
        <f t="shared" si="0"/>
        <v>552</v>
      </c>
      <c r="I13" s="51">
        <f t="shared" si="0"/>
        <v>3990.0000000000005</v>
      </c>
      <c r="J13" s="51">
        <f t="shared" si="0"/>
        <v>185.10000000000002</v>
      </c>
      <c r="K13" s="51">
        <f t="shared" si="0"/>
        <v>32.4</v>
      </c>
      <c r="L13" s="51">
        <f t="shared" si="0"/>
        <v>3565.5</v>
      </c>
      <c r="M13" s="40">
        <f t="shared" si="0"/>
        <v>312.40000000000003</v>
      </c>
      <c r="N13" s="50">
        <f t="shared" si="0"/>
        <v>12.8</v>
      </c>
      <c r="O13" s="51">
        <f t="shared" si="0"/>
        <v>4.2</v>
      </c>
      <c r="P13" s="40">
        <f t="shared" si="0"/>
        <v>8.6</v>
      </c>
      <c r="Q13" s="52">
        <f t="shared" si="0"/>
        <v>2152.9</v>
      </c>
    </row>
    <row r="14" spans="1:17" ht="13.5" thickBot="1">
      <c r="A14" s="76" t="s">
        <v>16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8"/>
    </row>
    <row r="15" spans="1:17" ht="12.75">
      <c r="A15" s="63" t="s">
        <v>42</v>
      </c>
      <c r="B15" s="19">
        <v>259.5</v>
      </c>
      <c r="C15" s="20">
        <v>251.5</v>
      </c>
      <c r="D15" s="38">
        <v>39.8</v>
      </c>
      <c r="E15" s="19">
        <v>198.4</v>
      </c>
      <c r="F15" s="20">
        <v>190.4</v>
      </c>
      <c r="G15" s="20">
        <v>0</v>
      </c>
      <c r="H15" s="20">
        <v>0</v>
      </c>
      <c r="I15" s="20">
        <v>175.3</v>
      </c>
      <c r="J15" s="20">
        <v>0</v>
      </c>
      <c r="K15" s="20">
        <v>0</v>
      </c>
      <c r="L15" s="20">
        <v>0</v>
      </c>
      <c r="M15" s="38">
        <v>23.1</v>
      </c>
      <c r="N15" s="19">
        <v>0</v>
      </c>
      <c r="O15" s="20">
        <v>0</v>
      </c>
      <c r="P15" s="38">
        <v>0</v>
      </c>
      <c r="Q15" s="32">
        <v>61</v>
      </c>
    </row>
    <row r="16" spans="1:17" ht="12.75">
      <c r="A16" s="64" t="s">
        <v>17</v>
      </c>
      <c r="B16" s="21">
        <v>17611</v>
      </c>
      <c r="C16" s="18">
        <v>1818</v>
      </c>
      <c r="D16" s="22">
        <v>0</v>
      </c>
      <c r="E16" s="21">
        <v>17250</v>
      </c>
      <c r="F16" s="18">
        <v>1457</v>
      </c>
      <c r="G16" s="18">
        <v>15732</v>
      </c>
      <c r="H16" s="18">
        <v>0</v>
      </c>
      <c r="I16" s="18">
        <v>1207</v>
      </c>
      <c r="J16" s="18">
        <v>61</v>
      </c>
      <c r="K16" s="18">
        <v>11</v>
      </c>
      <c r="L16" s="18">
        <v>0</v>
      </c>
      <c r="M16" s="22">
        <v>239</v>
      </c>
      <c r="N16" s="21">
        <v>217223</v>
      </c>
      <c r="O16" s="18">
        <v>217223</v>
      </c>
      <c r="P16" s="22">
        <v>0</v>
      </c>
      <c r="Q16" s="23">
        <v>361</v>
      </c>
    </row>
    <row r="17" spans="1:17" ht="12.75">
      <c r="A17" s="64" t="s">
        <v>43</v>
      </c>
      <c r="B17" s="21">
        <v>2294887</v>
      </c>
      <c r="C17" s="18">
        <v>2177</v>
      </c>
      <c r="D17" s="22">
        <v>93</v>
      </c>
      <c r="E17" s="21">
        <v>2294595</v>
      </c>
      <c r="F17" s="18">
        <v>1885</v>
      </c>
      <c r="G17" s="18">
        <v>589</v>
      </c>
      <c r="H17" s="18">
        <v>589</v>
      </c>
      <c r="I17" s="18">
        <v>1174</v>
      </c>
      <c r="J17" s="18">
        <v>2290015</v>
      </c>
      <c r="K17" s="18">
        <v>114</v>
      </c>
      <c r="L17" s="18">
        <v>2703</v>
      </c>
      <c r="M17" s="22">
        <v>0</v>
      </c>
      <c r="N17" s="21">
        <v>0</v>
      </c>
      <c r="O17" s="18">
        <v>0</v>
      </c>
      <c r="P17" s="22">
        <v>0</v>
      </c>
      <c r="Q17" s="23">
        <v>292</v>
      </c>
    </row>
    <row r="18" spans="1:17" ht="12.75">
      <c r="A18" s="64" t="s">
        <v>18</v>
      </c>
      <c r="B18" s="21">
        <v>23308</v>
      </c>
      <c r="C18" s="18">
        <v>22026</v>
      </c>
      <c r="D18" s="22">
        <v>2375</v>
      </c>
      <c r="E18" s="21">
        <v>16010</v>
      </c>
      <c r="F18" s="18">
        <v>14730</v>
      </c>
      <c r="G18" s="18">
        <v>2533</v>
      </c>
      <c r="H18" s="18">
        <v>1256</v>
      </c>
      <c r="I18" s="18">
        <v>13438</v>
      </c>
      <c r="J18" s="18">
        <v>3</v>
      </c>
      <c r="K18" s="18">
        <v>0</v>
      </c>
      <c r="L18" s="18">
        <v>0</v>
      </c>
      <c r="M18" s="22">
        <v>36</v>
      </c>
      <c r="N18" s="21">
        <v>6022</v>
      </c>
      <c r="O18" s="18">
        <v>5515</v>
      </c>
      <c r="P18" s="22">
        <v>507</v>
      </c>
      <c r="Q18" s="23">
        <v>7239</v>
      </c>
    </row>
    <row r="19" spans="1:17" ht="12.75">
      <c r="A19" s="64" t="s">
        <v>19</v>
      </c>
      <c r="B19" s="21">
        <v>1160</v>
      </c>
      <c r="C19" s="18">
        <v>1119</v>
      </c>
      <c r="D19" s="22">
        <v>0</v>
      </c>
      <c r="E19" s="21">
        <v>1014.5</v>
      </c>
      <c r="F19" s="18">
        <v>973.5</v>
      </c>
      <c r="G19" s="18">
        <v>8</v>
      </c>
      <c r="H19" s="18">
        <v>8</v>
      </c>
      <c r="I19" s="18">
        <v>875.5</v>
      </c>
      <c r="J19" s="18">
        <v>6</v>
      </c>
      <c r="K19" s="18">
        <v>124</v>
      </c>
      <c r="L19" s="18">
        <v>0</v>
      </c>
      <c r="M19" s="22">
        <v>1</v>
      </c>
      <c r="N19" s="21">
        <v>0</v>
      </c>
      <c r="O19" s="18">
        <v>0</v>
      </c>
      <c r="P19" s="22">
        <v>0</v>
      </c>
      <c r="Q19" s="23">
        <v>206</v>
      </c>
    </row>
    <row r="20" spans="1:17" ht="12.75">
      <c r="A20" s="64" t="s">
        <v>44</v>
      </c>
      <c r="B20" s="21">
        <v>8577</v>
      </c>
      <c r="C20" s="18">
        <v>2409</v>
      </c>
      <c r="D20" s="22">
        <v>230</v>
      </c>
      <c r="E20" s="21">
        <v>8051</v>
      </c>
      <c r="F20" s="18">
        <v>1881</v>
      </c>
      <c r="G20" s="18">
        <v>2055</v>
      </c>
      <c r="H20" s="18">
        <v>490</v>
      </c>
      <c r="I20" s="18">
        <v>1206</v>
      </c>
      <c r="J20" s="18">
        <v>2850</v>
      </c>
      <c r="K20" s="18">
        <v>182</v>
      </c>
      <c r="L20" s="18">
        <v>1750</v>
      </c>
      <c r="M20" s="22">
        <v>8</v>
      </c>
      <c r="N20" s="21">
        <v>70312</v>
      </c>
      <c r="O20" s="18">
        <v>70006</v>
      </c>
      <c r="P20" s="22">
        <v>306</v>
      </c>
      <c r="Q20" s="23">
        <v>529</v>
      </c>
    </row>
    <row r="21" spans="1:17" ht="12.75">
      <c r="A21" s="64" t="s">
        <v>45</v>
      </c>
      <c r="B21" s="21">
        <v>3584.5</v>
      </c>
      <c r="C21" s="18">
        <v>538.1</v>
      </c>
      <c r="D21" s="22">
        <v>1</v>
      </c>
      <c r="E21" s="21">
        <v>3318.1</v>
      </c>
      <c r="F21" s="18">
        <v>391.4</v>
      </c>
      <c r="G21" s="18">
        <v>6.7</v>
      </c>
      <c r="H21" s="18">
        <v>6.7</v>
      </c>
      <c r="I21" s="18">
        <v>373.7</v>
      </c>
      <c r="J21" s="18">
        <v>2</v>
      </c>
      <c r="K21" s="18">
        <v>0</v>
      </c>
      <c r="L21" s="18">
        <v>2926.7</v>
      </c>
      <c r="M21" s="22">
        <v>9</v>
      </c>
      <c r="N21" s="21">
        <v>0</v>
      </c>
      <c r="O21" s="18">
        <v>0</v>
      </c>
      <c r="P21" s="22">
        <v>0</v>
      </c>
      <c r="Q21" s="23">
        <v>265.7</v>
      </c>
    </row>
    <row r="22" spans="1:17" ht="13.5" thickBot="1">
      <c r="A22" s="65" t="s">
        <v>46</v>
      </c>
      <c r="B22" s="33">
        <v>4976.3</v>
      </c>
      <c r="C22" s="25">
        <v>936.3</v>
      </c>
      <c r="D22" s="35">
        <v>59.5</v>
      </c>
      <c r="E22" s="33">
        <v>4822.3</v>
      </c>
      <c r="F22" s="25">
        <v>782.3</v>
      </c>
      <c r="G22" s="25">
        <v>76</v>
      </c>
      <c r="H22" s="25">
        <v>76</v>
      </c>
      <c r="I22" s="25">
        <v>582.3</v>
      </c>
      <c r="J22" s="25">
        <v>0</v>
      </c>
      <c r="K22" s="25">
        <v>19</v>
      </c>
      <c r="L22" s="25">
        <v>4040</v>
      </c>
      <c r="M22" s="35">
        <v>105</v>
      </c>
      <c r="N22" s="33">
        <v>0</v>
      </c>
      <c r="O22" s="25">
        <v>0</v>
      </c>
      <c r="P22" s="35">
        <v>0</v>
      </c>
      <c r="Q22" s="45">
        <v>154</v>
      </c>
    </row>
    <row r="23" spans="1:17" ht="13.5" thickBot="1">
      <c r="A23" s="5" t="s">
        <v>15</v>
      </c>
      <c r="B23" s="50">
        <f>SUM(B15:B22)</f>
        <v>2354363.3</v>
      </c>
      <c r="C23" s="51">
        <f aca="true" t="shared" si="1" ref="C23:Q23">SUM(C15:C22)</f>
        <v>31274.899999999998</v>
      </c>
      <c r="D23" s="40">
        <f t="shared" si="1"/>
        <v>2798.3</v>
      </c>
      <c r="E23" s="53">
        <f t="shared" si="1"/>
        <v>2345259.3</v>
      </c>
      <c r="F23" s="51">
        <f t="shared" si="1"/>
        <v>22290.600000000002</v>
      </c>
      <c r="G23" s="51">
        <f t="shared" si="1"/>
        <v>20999.7</v>
      </c>
      <c r="H23" s="51">
        <f t="shared" si="1"/>
        <v>2425.7</v>
      </c>
      <c r="I23" s="51">
        <f t="shared" si="1"/>
        <v>19031.8</v>
      </c>
      <c r="J23" s="51">
        <f t="shared" si="1"/>
        <v>2292937</v>
      </c>
      <c r="K23" s="51">
        <f t="shared" si="1"/>
        <v>450</v>
      </c>
      <c r="L23" s="51">
        <f t="shared" si="1"/>
        <v>11419.7</v>
      </c>
      <c r="M23" s="42">
        <f t="shared" si="1"/>
        <v>421.1</v>
      </c>
      <c r="N23" s="50">
        <f t="shared" si="1"/>
        <v>293557</v>
      </c>
      <c r="O23" s="51">
        <f t="shared" si="1"/>
        <v>292744</v>
      </c>
      <c r="P23" s="40">
        <f t="shared" si="1"/>
        <v>813</v>
      </c>
      <c r="Q23" s="52">
        <f t="shared" si="1"/>
        <v>9107.7</v>
      </c>
    </row>
    <row r="24" spans="1:17" ht="13.5" thickBot="1">
      <c r="A24" s="76" t="s">
        <v>20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8"/>
    </row>
    <row r="25" spans="1:17" ht="12.75">
      <c r="A25" s="63" t="s">
        <v>47</v>
      </c>
      <c r="B25" s="19">
        <v>13219</v>
      </c>
      <c r="C25" s="20">
        <v>10419</v>
      </c>
      <c r="D25" s="38">
        <v>1722</v>
      </c>
      <c r="E25" s="19">
        <v>11953</v>
      </c>
      <c r="F25" s="20">
        <v>9153</v>
      </c>
      <c r="G25" s="20">
        <v>4215</v>
      </c>
      <c r="H25" s="20">
        <v>1930</v>
      </c>
      <c r="I25" s="20">
        <v>6291</v>
      </c>
      <c r="J25" s="20">
        <v>552</v>
      </c>
      <c r="K25" s="20">
        <v>0</v>
      </c>
      <c r="L25" s="20">
        <v>0</v>
      </c>
      <c r="M25" s="38">
        <v>895</v>
      </c>
      <c r="N25" s="19">
        <v>400</v>
      </c>
      <c r="O25" s="20">
        <v>400</v>
      </c>
      <c r="P25" s="38">
        <v>0</v>
      </c>
      <c r="Q25" s="32">
        <v>854</v>
      </c>
    </row>
    <row r="26" spans="1:17" ht="12.75">
      <c r="A26" s="64" t="s">
        <v>48</v>
      </c>
      <c r="B26" s="21">
        <v>1508</v>
      </c>
      <c r="C26" s="18">
        <v>1237</v>
      </c>
      <c r="D26" s="22">
        <v>292</v>
      </c>
      <c r="E26" s="21">
        <v>1629</v>
      </c>
      <c r="F26" s="18">
        <v>1358</v>
      </c>
      <c r="G26" s="18">
        <v>980</v>
      </c>
      <c r="H26" s="18">
        <v>709</v>
      </c>
      <c r="I26" s="18">
        <v>649</v>
      </c>
      <c r="J26" s="18">
        <v>0</v>
      </c>
      <c r="K26" s="18">
        <v>0</v>
      </c>
      <c r="L26" s="18">
        <v>0</v>
      </c>
      <c r="M26" s="22">
        <v>0</v>
      </c>
      <c r="N26" s="21">
        <v>210</v>
      </c>
      <c r="O26" s="18">
        <v>209</v>
      </c>
      <c r="P26" s="22">
        <v>1</v>
      </c>
      <c r="Q26" s="23">
        <v>328</v>
      </c>
    </row>
    <row r="27" spans="1:17" ht="12.75">
      <c r="A27" s="64" t="s">
        <v>21</v>
      </c>
      <c r="B27" s="21">
        <v>964</v>
      </c>
      <c r="C27" s="18">
        <v>964</v>
      </c>
      <c r="D27" s="22">
        <v>0</v>
      </c>
      <c r="E27" s="21">
        <v>932</v>
      </c>
      <c r="F27" s="18">
        <v>932</v>
      </c>
      <c r="G27" s="18">
        <v>96</v>
      </c>
      <c r="H27" s="18">
        <v>96</v>
      </c>
      <c r="I27" s="18">
        <v>553</v>
      </c>
      <c r="J27" s="18">
        <v>7</v>
      </c>
      <c r="K27" s="18">
        <v>0</v>
      </c>
      <c r="L27" s="18">
        <v>0</v>
      </c>
      <c r="M27" s="22">
        <v>276</v>
      </c>
      <c r="N27" s="21">
        <v>0</v>
      </c>
      <c r="O27" s="18">
        <v>0</v>
      </c>
      <c r="P27" s="22">
        <v>0</v>
      </c>
      <c r="Q27" s="23">
        <v>32</v>
      </c>
    </row>
    <row r="28" spans="1:17" ht="12.75">
      <c r="A28" s="64" t="s">
        <v>22</v>
      </c>
      <c r="B28" s="21">
        <v>212</v>
      </c>
      <c r="C28" s="18">
        <v>211</v>
      </c>
      <c r="D28" s="22">
        <v>0</v>
      </c>
      <c r="E28" s="21">
        <v>201</v>
      </c>
      <c r="F28" s="18">
        <v>200</v>
      </c>
      <c r="G28" s="18">
        <v>0</v>
      </c>
      <c r="H28" s="18">
        <v>0</v>
      </c>
      <c r="I28" s="18">
        <v>177</v>
      </c>
      <c r="J28" s="18">
        <v>0</v>
      </c>
      <c r="K28" s="18">
        <v>0</v>
      </c>
      <c r="L28" s="18">
        <v>0</v>
      </c>
      <c r="M28" s="22">
        <v>24</v>
      </c>
      <c r="N28" s="21">
        <v>0</v>
      </c>
      <c r="O28" s="18">
        <v>0</v>
      </c>
      <c r="P28" s="22">
        <v>0</v>
      </c>
      <c r="Q28" s="23">
        <v>11</v>
      </c>
    </row>
    <row r="29" spans="1:17" ht="12.75">
      <c r="A29" s="64" t="s">
        <v>23</v>
      </c>
      <c r="B29" s="21">
        <v>1643</v>
      </c>
      <c r="C29" s="18">
        <v>1643</v>
      </c>
      <c r="D29" s="22">
        <v>238</v>
      </c>
      <c r="E29" s="21">
        <v>1028</v>
      </c>
      <c r="F29" s="18">
        <v>1028</v>
      </c>
      <c r="G29" s="18">
        <v>43</v>
      </c>
      <c r="H29" s="18">
        <v>43</v>
      </c>
      <c r="I29" s="18">
        <v>941</v>
      </c>
      <c r="J29" s="18">
        <v>8</v>
      </c>
      <c r="K29" s="18">
        <v>0</v>
      </c>
      <c r="L29" s="18">
        <v>0</v>
      </c>
      <c r="M29" s="22">
        <v>36</v>
      </c>
      <c r="N29" s="21">
        <v>0</v>
      </c>
      <c r="O29" s="18">
        <v>0</v>
      </c>
      <c r="P29" s="22">
        <v>0</v>
      </c>
      <c r="Q29" s="23">
        <v>612</v>
      </c>
    </row>
    <row r="30" spans="1:17" ht="12.75">
      <c r="A30" s="64" t="s">
        <v>24</v>
      </c>
      <c r="B30" s="21">
        <v>168</v>
      </c>
      <c r="C30" s="18">
        <v>168</v>
      </c>
      <c r="D30" s="22">
        <v>0</v>
      </c>
      <c r="E30" s="21">
        <v>149</v>
      </c>
      <c r="F30" s="18">
        <v>149</v>
      </c>
      <c r="G30" s="18">
        <v>0</v>
      </c>
      <c r="H30" s="18">
        <v>0</v>
      </c>
      <c r="I30" s="18">
        <v>146</v>
      </c>
      <c r="J30" s="18">
        <v>0</v>
      </c>
      <c r="K30" s="18">
        <v>0</v>
      </c>
      <c r="L30" s="18">
        <v>0</v>
      </c>
      <c r="M30" s="22">
        <v>3</v>
      </c>
      <c r="N30" s="21">
        <v>0</v>
      </c>
      <c r="O30" s="18">
        <v>0</v>
      </c>
      <c r="P30" s="22">
        <v>0</v>
      </c>
      <c r="Q30" s="23">
        <v>19</v>
      </c>
    </row>
    <row r="31" spans="1:17" ht="13.5" thickBot="1">
      <c r="A31" s="65" t="s">
        <v>49</v>
      </c>
      <c r="B31" s="33">
        <v>7561</v>
      </c>
      <c r="C31" s="25">
        <v>1753</v>
      </c>
      <c r="D31" s="35">
        <v>188</v>
      </c>
      <c r="E31" s="33">
        <v>7117</v>
      </c>
      <c r="F31" s="25">
        <v>1309</v>
      </c>
      <c r="G31" s="25">
        <v>3273</v>
      </c>
      <c r="H31" s="25">
        <v>328</v>
      </c>
      <c r="I31" s="25">
        <v>900</v>
      </c>
      <c r="J31" s="25">
        <v>60</v>
      </c>
      <c r="K31" s="25">
        <v>21</v>
      </c>
      <c r="L31" s="25">
        <v>2863</v>
      </c>
      <c r="M31" s="35">
        <v>0</v>
      </c>
      <c r="N31" s="33">
        <v>0</v>
      </c>
      <c r="O31" s="25">
        <v>0</v>
      </c>
      <c r="P31" s="35">
        <v>0</v>
      </c>
      <c r="Q31" s="45">
        <v>445</v>
      </c>
    </row>
    <row r="32" spans="1:17" ht="13.5" thickBot="1">
      <c r="A32" s="5" t="s">
        <v>15</v>
      </c>
      <c r="B32" s="50">
        <f>SUM(B25:B31)</f>
        <v>25275</v>
      </c>
      <c r="C32" s="51">
        <f aca="true" t="shared" si="2" ref="C32:Q32">SUM(C25:C31)</f>
        <v>16395</v>
      </c>
      <c r="D32" s="40">
        <f t="shared" si="2"/>
        <v>2440</v>
      </c>
      <c r="E32" s="50">
        <f t="shared" si="2"/>
        <v>23009</v>
      </c>
      <c r="F32" s="51">
        <f t="shared" si="2"/>
        <v>14129</v>
      </c>
      <c r="G32" s="51">
        <f t="shared" si="2"/>
        <v>8607</v>
      </c>
      <c r="H32" s="51">
        <f t="shared" si="2"/>
        <v>3106</v>
      </c>
      <c r="I32" s="51">
        <f t="shared" si="2"/>
        <v>9657</v>
      </c>
      <c r="J32" s="51">
        <f t="shared" si="2"/>
        <v>627</v>
      </c>
      <c r="K32" s="51">
        <f t="shared" si="2"/>
        <v>21</v>
      </c>
      <c r="L32" s="51">
        <f t="shared" si="2"/>
        <v>2863</v>
      </c>
      <c r="M32" s="40">
        <f t="shared" si="2"/>
        <v>1234</v>
      </c>
      <c r="N32" s="53">
        <f t="shared" si="2"/>
        <v>610</v>
      </c>
      <c r="O32" s="51">
        <f t="shared" si="2"/>
        <v>609</v>
      </c>
      <c r="P32" s="42">
        <f t="shared" si="2"/>
        <v>1</v>
      </c>
      <c r="Q32" s="46">
        <f t="shared" si="2"/>
        <v>2301</v>
      </c>
    </row>
    <row r="33" spans="1:17" ht="13.5" thickBot="1">
      <c r="A33" s="76" t="s">
        <v>25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8"/>
    </row>
    <row r="34" spans="1:17" ht="12.75">
      <c r="A34" s="63" t="s">
        <v>26</v>
      </c>
      <c r="B34" s="19">
        <v>358.6</v>
      </c>
      <c r="C34" s="20">
        <v>358.6</v>
      </c>
      <c r="D34" s="38">
        <v>0</v>
      </c>
      <c r="E34" s="19">
        <v>358.6</v>
      </c>
      <c r="F34" s="20">
        <v>358.6</v>
      </c>
      <c r="G34" s="20">
        <v>62.7</v>
      </c>
      <c r="H34" s="20">
        <v>62.7</v>
      </c>
      <c r="I34" s="20">
        <v>295.9</v>
      </c>
      <c r="J34" s="20">
        <v>0</v>
      </c>
      <c r="K34" s="20">
        <v>0</v>
      </c>
      <c r="L34" s="20">
        <v>0</v>
      </c>
      <c r="M34" s="38">
        <v>0</v>
      </c>
      <c r="N34" s="19">
        <v>0</v>
      </c>
      <c r="O34" s="20">
        <v>0</v>
      </c>
      <c r="P34" s="38">
        <v>0</v>
      </c>
      <c r="Q34" s="32">
        <v>0</v>
      </c>
    </row>
    <row r="35" spans="1:17" ht="12.75">
      <c r="A35" s="64" t="s">
        <v>50</v>
      </c>
      <c r="B35" s="21">
        <v>6318.7</v>
      </c>
      <c r="C35" s="18">
        <v>390.7</v>
      </c>
      <c r="D35" s="22">
        <v>98</v>
      </c>
      <c r="E35" s="21">
        <v>6318.7</v>
      </c>
      <c r="F35" s="18">
        <v>390.7</v>
      </c>
      <c r="G35" s="18">
        <v>82</v>
      </c>
      <c r="H35" s="18">
        <v>79</v>
      </c>
      <c r="I35" s="18">
        <v>310.7</v>
      </c>
      <c r="J35" s="18">
        <v>1</v>
      </c>
      <c r="K35" s="18">
        <v>0</v>
      </c>
      <c r="L35" s="18">
        <v>5925</v>
      </c>
      <c r="M35" s="22">
        <v>0</v>
      </c>
      <c r="N35" s="21">
        <v>41</v>
      </c>
      <c r="O35" s="18">
        <v>41</v>
      </c>
      <c r="P35" s="22">
        <v>0</v>
      </c>
      <c r="Q35" s="23">
        <v>0</v>
      </c>
    </row>
    <row r="36" spans="1:17" ht="12.75">
      <c r="A36" s="64" t="s">
        <v>51</v>
      </c>
      <c r="B36" s="21">
        <v>3106</v>
      </c>
      <c r="C36" s="18">
        <v>3046</v>
      </c>
      <c r="D36" s="22">
        <v>340</v>
      </c>
      <c r="E36" s="21">
        <v>2784</v>
      </c>
      <c r="F36" s="18">
        <v>2724</v>
      </c>
      <c r="G36" s="18">
        <v>523</v>
      </c>
      <c r="H36" s="18">
        <v>463</v>
      </c>
      <c r="I36" s="18">
        <v>2100.5</v>
      </c>
      <c r="J36" s="18">
        <v>0</v>
      </c>
      <c r="K36" s="18">
        <v>160.5</v>
      </c>
      <c r="L36" s="18">
        <v>0</v>
      </c>
      <c r="M36" s="22">
        <v>0</v>
      </c>
      <c r="N36" s="21">
        <v>3689</v>
      </c>
      <c r="O36" s="18">
        <v>2112</v>
      </c>
      <c r="P36" s="22">
        <v>1577</v>
      </c>
      <c r="Q36" s="23">
        <v>322</v>
      </c>
    </row>
    <row r="37" spans="1:17" ht="12.75">
      <c r="A37" s="65" t="s">
        <v>53</v>
      </c>
      <c r="B37" s="18">
        <v>995</v>
      </c>
      <c r="C37" s="18">
        <v>995</v>
      </c>
      <c r="D37" s="22">
        <v>31</v>
      </c>
      <c r="E37" s="21">
        <v>995</v>
      </c>
      <c r="F37" s="18">
        <v>995</v>
      </c>
      <c r="G37" s="18">
        <v>31</v>
      </c>
      <c r="H37" s="18">
        <v>31</v>
      </c>
      <c r="I37" s="18">
        <v>964</v>
      </c>
      <c r="J37" s="18">
        <v>0</v>
      </c>
      <c r="K37" s="18">
        <v>0</v>
      </c>
      <c r="L37" s="18">
        <v>0</v>
      </c>
      <c r="M37" s="22">
        <v>0</v>
      </c>
      <c r="N37" s="21">
        <v>0</v>
      </c>
      <c r="O37" s="18">
        <v>0</v>
      </c>
      <c r="P37" s="22">
        <v>0</v>
      </c>
      <c r="Q37" s="23">
        <v>0</v>
      </c>
    </row>
    <row r="38" spans="1:17" ht="13.5" thickBot="1">
      <c r="A38" s="64" t="s">
        <v>52</v>
      </c>
      <c r="B38" s="54">
        <v>719.9</v>
      </c>
      <c r="C38" s="28">
        <v>719.9</v>
      </c>
      <c r="D38" s="41">
        <v>0</v>
      </c>
      <c r="E38" s="54">
        <v>558.7</v>
      </c>
      <c r="F38" s="28">
        <v>558.7</v>
      </c>
      <c r="G38" s="28">
        <v>69.6</v>
      </c>
      <c r="H38" s="28">
        <v>69.6</v>
      </c>
      <c r="I38" s="28">
        <v>488.1</v>
      </c>
      <c r="J38" s="28">
        <v>0</v>
      </c>
      <c r="K38" s="28">
        <v>1</v>
      </c>
      <c r="L38" s="28">
        <v>0</v>
      </c>
      <c r="M38" s="41">
        <v>0</v>
      </c>
      <c r="N38" s="54">
        <v>0</v>
      </c>
      <c r="O38" s="28">
        <v>0</v>
      </c>
      <c r="P38" s="41">
        <v>0</v>
      </c>
      <c r="Q38" s="36">
        <v>161.2</v>
      </c>
    </row>
    <row r="39" spans="1:17" ht="13.5" thickBot="1">
      <c r="A39" s="5" t="s">
        <v>15</v>
      </c>
      <c r="B39" s="50">
        <f aca="true" t="shared" si="3" ref="B39:Q39">SUM(B34:B38)</f>
        <v>11498.199999999999</v>
      </c>
      <c r="C39" s="51">
        <f t="shared" si="3"/>
        <v>5510.2</v>
      </c>
      <c r="D39" s="40">
        <f t="shared" si="3"/>
        <v>469</v>
      </c>
      <c r="E39" s="50">
        <f t="shared" si="3"/>
        <v>11015</v>
      </c>
      <c r="F39" s="51">
        <f t="shared" si="3"/>
        <v>5027</v>
      </c>
      <c r="G39" s="51">
        <f t="shared" si="3"/>
        <v>768.3000000000001</v>
      </c>
      <c r="H39" s="51">
        <f t="shared" si="3"/>
        <v>705.3000000000001</v>
      </c>
      <c r="I39" s="51">
        <f t="shared" si="3"/>
        <v>4159.2</v>
      </c>
      <c r="J39" s="51">
        <f t="shared" si="3"/>
        <v>1</v>
      </c>
      <c r="K39" s="51">
        <f t="shared" si="3"/>
        <v>161.5</v>
      </c>
      <c r="L39" s="51">
        <f t="shared" si="3"/>
        <v>5925</v>
      </c>
      <c r="M39" s="40">
        <f t="shared" si="3"/>
        <v>0</v>
      </c>
      <c r="N39" s="50">
        <f t="shared" si="3"/>
        <v>3730</v>
      </c>
      <c r="O39" s="51">
        <f t="shared" si="3"/>
        <v>2153</v>
      </c>
      <c r="P39" s="40">
        <f t="shared" si="3"/>
        <v>1577</v>
      </c>
      <c r="Q39" s="46">
        <f t="shared" si="3"/>
        <v>483.2</v>
      </c>
    </row>
    <row r="40" spans="1:17" ht="13.5" thickBot="1">
      <c r="A40" s="76" t="s">
        <v>27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8"/>
    </row>
    <row r="41" spans="1:17" ht="12.75">
      <c r="A41" s="63" t="s">
        <v>54</v>
      </c>
      <c r="B41" s="19">
        <v>975.6</v>
      </c>
      <c r="C41" s="20">
        <v>912.6</v>
      </c>
      <c r="D41" s="38">
        <v>20.5</v>
      </c>
      <c r="E41" s="19">
        <v>840.8</v>
      </c>
      <c r="F41" s="20">
        <v>777.5</v>
      </c>
      <c r="G41" s="20">
        <v>449.2</v>
      </c>
      <c r="H41" s="20">
        <v>386.2</v>
      </c>
      <c r="I41" s="20">
        <v>385.6</v>
      </c>
      <c r="J41" s="20">
        <v>0</v>
      </c>
      <c r="K41" s="20">
        <v>6</v>
      </c>
      <c r="L41" s="20">
        <v>0</v>
      </c>
      <c r="M41" s="38">
        <v>0</v>
      </c>
      <c r="N41" s="19">
        <v>4</v>
      </c>
      <c r="O41" s="20">
        <v>0</v>
      </c>
      <c r="P41" s="38">
        <v>4</v>
      </c>
      <c r="Q41" s="32">
        <v>141.9</v>
      </c>
    </row>
    <row r="42" spans="1:17" ht="12.75">
      <c r="A42" s="64" t="s">
        <v>55</v>
      </c>
      <c r="B42" s="21">
        <v>392.9</v>
      </c>
      <c r="C42" s="18">
        <v>392.9</v>
      </c>
      <c r="D42" s="22">
        <v>0</v>
      </c>
      <c r="E42" s="21">
        <v>281.9</v>
      </c>
      <c r="F42" s="18">
        <v>281.9</v>
      </c>
      <c r="G42" s="18">
        <v>6</v>
      </c>
      <c r="H42" s="18">
        <v>6</v>
      </c>
      <c r="I42" s="18">
        <v>208.3</v>
      </c>
      <c r="J42" s="18">
        <v>39.5</v>
      </c>
      <c r="K42" s="18">
        <v>28.1</v>
      </c>
      <c r="L42" s="18">
        <v>0</v>
      </c>
      <c r="M42" s="22">
        <v>0</v>
      </c>
      <c r="N42" s="21">
        <v>0</v>
      </c>
      <c r="O42" s="18">
        <v>0</v>
      </c>
      <c r="P42" s="22">
        <v>0</v>
      </c>
      <c r="Q42" s="23">
        <v>111</v>
      </c>
    </row>
    <row r="43" spans="1:17" ht="12.75">
      <c r="A43" s="64" t="s">
        <v>57</v>
      </c>
      <c r="B43" s="21">
        <v>214</v>
      </c>
      <c r="C43" s="18">
        <v>197</v>
      </c>
      <c r="D43" s="22">
        <v>0</v>
      </c>
      <c r="E43" s="21">
        <v>204</v>
      </c>
      <c r="F43" s="18">
        <v>187</v>
      </c>
      <c r="G43" s="18">
        <v>2</v>
      </c>
      <c r="H43" s="18">
        <v>2</v>
      </c>
      <c r="I43" s="18">
        <v>184</v>
      </c>
      <c r="J43" s="18">
        <v>0</v>
      </c>
      <c r="K43" s="18">
        <v>17</v>
      </c>
      <c r="L43" s="18">
        <v>0</v>
      </c>
      <c r="M43" s="22">
        <v>1</v>
      </c>
      <c r="N43" s="21">
        <v>0</v>
      </c>
      <c r="O43" s="18">
        <v>0</v>
      </c>
      <c r="P43" s="22">
        <v>0</v>
      </c>
      <c r="Q43" s="23">
        <v>10</v>
      </c>
    </row>
    <row r="44" spans="1:17" ht="12.75">
      <c r="A44" s="64" t="s">
        <v>56</v>
      </c>
      <c r="B44" s="21">
        <v>7205</v>
      </c>
      <c r="C44" s="18">
        <v>7025</v>
      </c>
      <c r="D44" s="22">
        <v>2239</v>
      </c>
      <c r="E44" s="21">
        <v>5811.9</v>
      </c>
      <c r="F44" s="18">
        <v>5647.9</v>
      </c>
      <c r="G44" s="18">
        <v>2012.3</v>
      </c>
      <c r="H44" s="18">
        <v>1857.3</v>
      </c>
      <c r="I44" s="18">
        <v>3586.2</v>
      </c>
      <c r="J44" s="18">
        <v>125.4</v>
      </c>
      <c r="K44" s="18">
        <v>0</v>
      </c>
      <c r="L44" s="18">
        <v>0</v>
      </c>
      <c r="M44" s="22">
        <v>88</v>
      </c>
      <c r="N44" s="21">
        <v>2620</v>
      </c>
      <c r="O44" s="18">
        <v>2620</v>
      </c>
      <c r="P44" s="22">
        <v>0</v>
      </c>
      <c r="Q44" s="23">
        <v>1393</v>
      </c>
    </row>
    <row r="45" spans="1:17" ht="12.75">
      <c r="A45" s="64" t="s">
        <v>28</v>
      </c>
      <c r="B45" s="21">
        <v>1286.5</v>
      </c>
      <c r="C45" s="18">
        <v>1286.5</v>
      </c>
      <c r="D45" s="22">
        <v>628.5</v>
      </c>
      <c r="E45" s="21">
        <v>1133.7</v>
      </c>
      <c r="F45" s="18">
        <v>1133.7</v>
      </c>
      <c r="G45" s="18">
        <v>615.5</v>
      </c>
      <c r="H45" s="18">
        <v>615.5</v>
      </c>
      <c r="I45" s="18">
        <v>336.4</v>
      </c>
      <c r="J45" s="18">
        <v>19.5</v>
      </c>
      <c r="K45" s="18">
        <v>162.3</v>
      </c>
      <c r="L45" s="18">
        <v>0</v>
      </c>
      <c r="M45" s="22">
        <v>0</v>
      </c>
      <c r="N45" s="21">
        <v>66</v>
      </c>
      <c r="O45" s="18">
        <v>19</v>
      </c>
      <c r="P45" s="22">
        <v>47</v>
      </c>
      <c r="Q45" s="23">
        <v>152.8</v>
      </c>
    </row>
    <row r="46" spans="1:17" ht="13.5" thickBot="1">
      <c r="A46" s="65" t="s">
        <v>58</v>
      </c>
      <c r="B46" s="33">
        <v>2764.5</v>
      </c>
      <c r="C46" s="25">
        <v>1753.5</v>
      </c>
      <c r="D46" s="35">
        <v>365</v>
      </c>
      <c r="E46" s="33">
        <v>2663.5</v>
      </c>
      <c r="F46" s="25">
        <v>1652.5</v>
      </c>
      <c r="G46" s="25">
        <v>916.6</v>
      </c>
      <c r="H46" s="25">
        <v>903.6</v>
      </c>
      <c r="I46" s="25">
        <v>669.9</v>
      </c>
      <c r="J46" s="25">
        <v>0</v>
      </c>
      <c r="K46" s="25">
        <v>32</v>
      </c>
      <c r="L46" s="25">
        <v>998</v>
      </c>
      <c r="M46" s="35">
        <v>47</v>
      </c>
      <c r="N46" s="33">
        <v>0</v>
      </c>
      <c r="O46" s="25">
        <v>0</v>
      </c>
      <c r="P46" s="35">
        <v>0</v>
      </c>
      <c r="Q46" s="45">
        <v>101</v>
      </c>
    </row>
    <row r="47" spans="1:17" ht="13.5" thickBot="1">
      <c r="A47" s="5" t="s">
        <v>15</v>
      </c>
      <c r="B47" s="50">
        <f>SUM(B41:B46)</f>
        <v>12838.5</v>
      </c>
      <c r="C47" s="51">
        <f aca="true" t="shared" si="4" ref="C47:Q47">SUM(C41:C46)</f>
        <v>11567.5</v>
      </c>
      <c r="D47" s="40">
        <f t="shared" si="4"/>
        <v>3253</v>
      </c>
      <c r="E47" s="50">
        <f t="shared" si="4"/>
        <v>10935.8</v>
      </c>
      <c r="F47" s="51">
        <f t="shared" si="4"/>
        <v>9680.5</v>
      </c>
      <c r="G47" s="51">
        <f t="shared" si="4"/>
        <v>4001.6</v>
      </c>
      <c r="H47" s="51">
        <f t="shared" si="4"/>
        <v>3770.6</v>
      </c>
      <c r="I47" s="51">
        <f t="shared" si="4"/>
        <v>5370.4</v>
      </c>
      <c r="J47" s="51">
        <f t="shared" si="4"/>
        <v>184.4</v>
      </c>
      <c r="K47" s="51">
        <f t="shared" si="4"/>
        <v>245.4</v>
      </c>
      <c r="L47" s="51">
        <f t="shared" si="4"/>
        <v>998</v>
      </c>
      <c r="M47" s="40">
        <f t="shared" si="4"/>
        <v>136</v>
      </c>
      <c r="N47" s="50">
        <f t="shared" si="4"/>
        <v>2690</v>
      </c>
      <c r="O47" s="51">
        <f t="shared" si="4"/>
        <v>2639</v>
      </c>
      <c r="P47" s="40">
        <f t="shared" si="4"/>
        <v>51</v>
      </c>
      <c r="Q47" s="46">
        <f t="shared" si="4"/>
        <v>1909.7</v>
      </c>
    </row>
    <row r="48" spans="1:17" ht="13.5" thickBot="1">
      <c r="A48" s="76" t="s">
        <v>29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8"/>
    </row>
    <row r="49" spans="1:17" ht="12.75">
      <c r="A49" s="63" t="s">
        <v>30</v>
      </c>
      <c r="B49" s="19">
        <v>1078</v>
      </c>
      <c r="C49" s="20">
        <v>1078</v>
      </c>
      <c r="D49" s="31">
        <v>0</v>
      </c>
      <c r="E49" s="19">
        <v>805</v>
      </c>
      <c r="F49" s="20">
        <v>805</v>
      </c>
      <c r="G49" s="20">
        <v>67</v>
      </c>
      <c r="H49" s="20">
        <v>67</v>
      </c>
      <c r="I49" s="20">
        <v>618</v>
      </c>
      <c r="J49" s="20">
        <v>0</v>
      </c>
      <c r="K49" s="20">
        <v>81</v>
      </c>
      <c r="L49" s="20">
        <v>0</v>
      </c>
      <c r="M49" s="38">
        <v>39</v>
      </c>
      <c r="N49" s="19">
        <v>0</v>
      </c>
      <c r="O49" s="20">
        <v>0</v>
      </c>
      <c r="P49" s="38">
        <v>0</v>
      </c>
      <c r="Q49" s="32">
        <v>273</v>
      </c>
    </row>
    <row r="50" spans="1:17" ht="12.75">
      <c r="A50" s="64" t="s">
        <v>59</v>
      </c>
      <c r="B50" s="21">
        <v>465</v>
      </c>
      <c r="C50" s="18">
        <v>465</v>
      </c>
      <c r="D50" s="24">
        <v>0</v>
      </c>
      <c r="E50" s="21">
        <v>332</v>
      </c>
      <c r="F50" s="18">
        <v>332</v>
      </c>
      <c r="G50" s="18">
        <v>123.4</v>
      </c>
      <c r="H50" s="18">
        <v>123.4</v>
      </c>
      <c r="I50" s="18">
        <v>136</v>
      </c>
      <c r="J50" s="18">
        <v>27</v>
      </c>
      <c r="K50" s="18">
        <v>0</v>
      </c>
      <c r="L50" s="18">
        <v>0</v>
      </c>
      <c r="M50" s="22">
        <v>45.6</v>
      </c>
      <c r="N50" s="21">
        <v>24</v>
      </c>
      <c r="O50" s="18">
        <v>0</v>
      </c>
      <c r="P50" s="22">
        <v>24</v>
      </c>
      <c r="Q50" s="23">
        <v>133</v>
      </c>
    </row>
    <row r="51" spans="1:17" ht="12.75">
      <c r="A51" s="65" t="s">
        <v>61</v>
      </c>
      <c r="B51" s="33">
        <v>539</v>
      </c>
      <c r="C51" s="25">
        <v>539</v>
      </c>
      <c r="D51" s="34">
        <v>0</v>
      </c>
      <c r="E51" s="33">
        <v>413</v>
      </c>
      <c r="F51" s="25">
        <v>413</v>
      </c>
      <c r="G51" s="25">
        <v>0</v>
      </c>
      <c r="H51" s="25">
        <v>0</v>
      </c>
      <c r="I51" s="25">
        <v>413</v>
      </c>
      <c r="J51" s="25">
        <v>0</v>
      </c>
      <c r="K51" s="25">
        <v>0</v>
      </c>
      <c r="L51" s="25">
        <v>0</v>
      </c>
      <c r="M51" s="35">
        <v>0</v>
      </c>
      <c r="N51" s="33">
        <v>0</v>
      </c>
      <c r="O51" s="25">
        <v>0</v>
      </c>
      <c r="P51" s="35">
        <v>0</v>
      </c>
      <c r="Q51" s="36">
        <v>126</v>
      </c>
    </row>
    <row r="52" spans="1:17" ht="13.5" thickBot="1">
      <c r="A52" s="64" t="s">
        <v>60</v>
      </c>
      <c r="B52" s="21">
        <v>976</v>
      </c>
      <c r="C52" s="18">
        <v>976</v>
      </c>
      <c r="D52" s="24">
        <v>61</v>
      </c>
      <c r="E52" s="21">
        <v>771</v>
      </c>
      <c r="F52" s="18">
        <v>771</v>
      </c>
      <c r="G52" s="18">
        <v>16</v>
      </c>
      <c r="H52" s="18">
        <v>16</v>
      </c>
      <c r="I52" s="18">
        <v>755</v>
      </c>
      <c r="J52" s="18">
        <v>0</v>
      </c>
      <c r="K52" s="18">
        <v>0</v>
      </c>
      <c r="L52" s="18">
        <v>0</v>
      </c>
      <c r="M52" s="22">
        <v>0</v>
      </c>
      <c r="N52" s="21">
        <v>0</v>
      </c>
      <c r="O52" s="18">
        <v>0</v>
      </c>
      <c r="P52" s="22">
        <v>0</v>
      </c>
      <c r="Q52" s="23">
        <v>205</v>
      </c>
    </row>
    <row r="53" spans="1:17" ht="13.5" thickBot="1">
      <c r="A53" s="5" t="s">
        <v>15</v>
      </c>
      <c r="B53" s="50">
        <f aca="true" t="shared" si="5" ref="B53:Q53">SUM(B49:B52)</f>
        <v>3058</v>
      </c>
      <c r="C53" s="51">
        <f t="shared" si="5"/>
        <v>3058</v>
      </c>
      <c r="D53" s="40">
        <f t="shared" si="5"/>
        <v>61</v>
      </c>
      <c r="E53" s="50">
        <f t="shared" si="5"/>
        <v>2321</v>
      </c>
      <c r="F53" s="51">
        <f t="shared" si="5"/>
        <v>2321</v>
      </c>
      <c r="G53" s="51">
        <f t="shared" si="5"/>
        <v>206.4</v>
      </c>
      <c r="H53" s="51">
        <f t="shared" si="5"/>
        <v>206.4</v>
      </c>
      <c r="I53" s="51">
        <f t="shared" si="5"/>
        <v>1922</v>
      </c>
      <c r="J53" s="51">
        <f t="shared" si="5"/>
        <v>27</v>
      </c>
      <c r="K53" s="51">
        <f t="shared" si="5"/>
        <v>81</v>
      </c>
      <c r="L53" s="51">
        <f t="shared" si="5"/>
        <v>0</v>
      </c>
      <c r="M53" s="40">
        <f t="shared" si="5"/>
        <v>84.6</v>
      </c>
      <c r="N53" s="50">
        <f t="shared" si="5"/>
        <v>24</v>
      </c>
      <c r="O53" s="51">
        <f t="shared" si="5"/>
        <v>0</v>
      </c>
      <c r="P53" s="40">
        <f t="shared" si="5"/>
        <v>24</v>
      </c>
      <c r="Q53" s="46">
        <f t="shared" si="5"/>
        <v>737</v>
      </c>
    </row>
    <row r="54" spans="1:17" ht="13.5" thickBot="1">
      <c r="A54" s="76" t="s">
        <v>86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8"/>
    </row>
    <row r="55" spans="1:17" ht="12.75">
      <c r="A55" s="63" t="s">
        <v>62</v>
      </c>
      <c r="B55" s="19">
        <v>4845</v>
      </c>
      <c r="C55" s="20">
        <v>2242</v>
      </c>
      <c r="D55" s="38">
        <v>6</v>
      </c>
      <c r="E55" s="19">
        <v>4335</v>
      </c>
      <c r="F55" s="20">
        <v>1732</v>
      </c>
      <c r="G55" s="20">
        <v>880</v>
      </c>
      <c r="H55" s="20">
        <v>401</v>
      </c>
      <c r="I55" s="20">
        <v>1305</v>
      </c>
      <c r="J55" s="20">
        <v>2150</v>
      </c>
      <c r="K55" s="20">
        <v>0</v>
      </c>
      <c r="L55" s="20">
        <v>0</v>
      </c>
      <c r="M55" s="38">
        <v>0</v>
      </c>
      <c r="N55" s="19">
        <v>110122</v>
      </c>
      <c r="O55" s="20">
        <v>105017</v>
      </c>
      <c r="P55" s="31">
        <v>5105</v>
      </c>
      <c r="Q55" s="32">
        <v>509</v>
      </c>
    </row>
    <row r="56" spans="1:17" ht="12.75">
      <c r="A56" s="64" t="s">
        <v>63</v>
      </c>
      <c r="B56" s="21">
        <v>1105</v>
      </c>
      <c r="C56" s="18">
        <v>1105</v>
      </c>
      <c r="D56" s="22">
        <v>0</v>
      </c>
      <c r="E56" s="21">
        <v>925</v>
      </c>
      <c r="F56" s="18">
        <v>925</v>
      </c>
      <c r="G56" s="18">
        <v>277</v>
      </c>
      <c r="H56" s="18">
        <v>277</v>
      </c>
      <c r="I56" s="18">
        <v>648</v>
      </c>
      <c r="J56" s="18">
        <v>0</v>
      </c>
      <c r="K56" s="18">
        <v>0</v>
      </c>
      <c r="L56" s="18">
        <v>0</v>
      </c>
      <c r="M56" s="22">
        <v>0</v>
      </c>
      <c r="N56" s="21">
        <v>0</v>
      </c>
      <c r="O56" s="18">
        <v>0</v>
      </c>
      <c r="P56" s="24">
        <v>0</v>
      </c>
      <c r="Q56" s="23">
        <v>180</v>
      </c>
    </row>
    <row r="57" spans="1:17" ht="12.75">
      <c r="A57" s="64" t="s">
        <v>31</v>
      </c>
      <c r="B57" s="21">
        <v>143</v>
      </c>
      <c r="C57" s="18">
        <v>143</v>
      </c>
      <c r="D57" s="22">
        <v>0</v>
      </c>
      <c r="E57" s="21">
        <v>128</v>
      </c>
      <c r="F57" s="18">
        <v>128</v>
      </c>
      <c r="G57" s="18">
        <v>20</v>
      </c>
      <c r="H57" s="18">
        <v>20</v>
      </c>
      <c r="I57" s="18">
        <v>94</v>
      </c>
      <c r="J57" s="18">
        <v>2</v>
      </c>
      <c r="K57" s="18">
        <v>0</v>
      </c>
      <c r="L57" s="18">
        <v>0</v>
      </c>
      <c r="M57" s="22">
        <v>12</v>
      </c>
      <c r="N57" s="21">
        <v>0</v>
      </c>
      <c r="O57" s="18">
        <v>0</v>
      </c>
      <c r="P57" s="24">
        <v>0</v>
      </c>
      <c r="Q57" s="23">
        <v>15</v>
      </c>
    </row>
    <row r="58" spans="1:17" ht="13.5" thickBot="1">
      <c r="A58" s="65" t="s">
        <v>64</v>
      </c>
      <c r="B58" s="33">
        <v>4646</v>
      </c>
      <c r="C58" s="25">
        <v>2370</v>
      </c>
      <c r="D58" s="35">
        <v>0</v>
      </c>
      <c r="E58" s="33">
        <v>4110</v>
      </c>
      <c r="F58" s="25">
        <v>1834</v>
      </c>
      <c r="G58" s="25">
        <v>931</v>
      </c>
      <c r="H58" s="25">
        <v>905</v>
      </c>
      <c r="I58" s="25">
        <v>920</v>
      </c>
      <c r="J58" s="25">
        <v>0</v>
      </c>
      <c r="K58" s="25">
        <v>9</v>
      </c>
      <c r="L58" s="25">
        <v>2250</v>
      </c>
      <c r="M58" s="35">
        <v>0</v>
      </c>
      <c r="N58" s="33">
        <v>0</v>
      </c>
      <c r="O58" s="25">
        <v>0</v>
      </c>
      <c r="P58" s="34">
        <v>0</v>
      </c>
      <c r="Q58" s="45">
        <v>536</v>
      </c>
    </row>
    <row r="59" spans="1:17" ht="13.5" thickBot="1">
      <c r="A59" s="5" t="s">
        <v>15</v>
      </c>
      <c r="B59" s="50">
        <f>SUM(B55:B58)</f>
        <v>10739</v>
      </c>
      <c r="C59" s="51">
        <f aca="true" t="shared" si="6" ref="C59:Q59">SUM(C55:C58)</f>
        <v>5860</v>
      </c>
      <c r="D59" s="40">
        <f t="shared" si="6"/>
        <v>6</v>
      </c>
      <c r="E59" s="50">
        <f t="shared" si="6"/>
        <v>9498</v>
      </c>
      <c r="F59" s="51">
        <f t="shared" si="6"/>
        <v>4619</v>
      </c>
      <c r="G59" s="51">
        <f t="shared" si="6"/>
        <v>2108</v>
      </c>
      <c r="H59" s="51">
        <f t="shared" si="6"/>
        <v>1603</v>
      </c>
      <c r="I59" s="51">
        <f t="shared" si="6"/>
        <v>2967</v>
      </c>
      <c r="J59" s="51">
        <f t="shared" si="6"/>
        <v>2152</v>
      </c>
      <c r="K59" s="51">
        <f t="shared" si="6"/>
        <v>9</v>
      </c>
      <c r="L59" s="51">
        <f t="shared" si="6"/>
        <v>2250</v>
      </c>
      <c r="M59" s="40">
        <f t="shared" si="6"/>
        <v>12</v>
      </c>
      <c r="N59" s="50">
        <f t="shared" si="6"/>
        <v>110122</v>
      </c>
      <c r="O59" s="51">
        <f t="shared" si="6"/>
        <v>105017</v>
      </c>
      <c r="P59" s="40">
        <f t="shared" si="6"/>
        <v>5105</v>
      </c>
      <c r="Q59" s="46">
        <f t="shared" si="6"/>
        <v>1240</v>
      </c>
    </row>
    <row r="60" spans="1:17" ht="13.5" thickBot="1">
      <c r="A60" s="76" t="s">
        <v>32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8"/>
    </row>
    <row r="61" spans="1:17" ht="12.75">
      <c r="A61" s="63" t="s">
        <v>65</v>
      </c>
      <c r="B61" s="19">
        <v>1109.6</v>
      </c>
      <c r="C61" s="20">
        <v>613.6</v>
      </c>
      <c r="D61" s="38">
        <v>111.1</v>
      </c>
      <c r="E61" s="19">
        <v>951.6</v>
      </c>
      <c r="F61" s="20">
        <v>455.6</v>
      </c>
      <c r="G61" s="20">
        <v>612</v>
      </c>
      <c r="H61" s="20">
        <v>116</v>
      </c>
      <c r="I61" s="20">
        <v>326.4</v>
      </c>
      <c r="J61" s="20">
        <v>1.2</v>
      </c>
      <c r="K61" s="20">
        <v>2</v>
      </c>
      <c r="L61" s="20">
        <v>0</v>
      </c>
      <c r="M61" s="38">
        <v>10</v>
      </c>
      <c r="N61" s="19">
        <v>0</v>
      </c>
      <c r="O61" s="20">
        <v>0</v>
      </c>
      <c r="P61" s="38">
        <v>0</v>
      </c>
      <c r="Q61" s="32">
        <v>158</v>
      </c>
    </row>
    <row r="62" spans="1:17" ht="12.75">
      <c r="A62" s="64" t="s">
        <v>33</v>
      </c>
      <c r="B62" s="21">
        <v>7159.7</v>
      </c>
      <c r="C62" s="18">
        <v>526.7</v>
      </c>
      <c r="D62" s="22">
        <v>44</v>
      </c>
      <c r="E62" s="21">
        <v>6969.5</v>
      </c>
      <c r="F62" s="18">
        <v>336.5</v>
      </c>
      <c r="G62" s="18">
        <v>0.3</v>
      </c>
      <c r="H62" s="18">
        <v>0.3</v>
      </c>
      <c r="I62" s="18">
        <v>335.2</v>
      </c>
      <c r="J62" s="18">
        <v>1</v>
      </c>
      <c r="K62" s="18">
        <v>0</v>
      </c>
      <c r="L62" s="18">
        <v>6633</v>
      </c>
      <c r="M62" s="22">
        <v>0</v>
      </c>
      <c r="N62" s="21">
        <v>0</v>
      </c>
      <c r="O62" s="18">
        <v>0</v>
      </c>
      <c r="P62" s="22">
        <v>0</v>
      </c>
      <c r="Q62" s="23">
        <v>190.2</v>
      </c>
    </row>
    <row r="63" spans="1:17" ht="12.75">
      <c r="A63" s="64" t="s">
        <v>66</v>
      </c>
      <c r="B63" s="21">
        <v>3081.6</v>
      </c>
      <c r="C63" s="18">
        <v>290.6</v>
      </c>
      <c r="D63" s="22">
        <v>38</v>
      </c>
      <c r="E63" s="21">
        <v>3027.4</v>
      </c>
      <c r="F63" s="18">
        <v>236.4</v>
      </c>
      <c r="G63" s="18">
        <v>2.5</v>
      </c>
      <c r="H63" s="18">
        <v>2.5</v>
      </c>
      <c r="I63" s="18">
        <v>231.6</v>
      </c>
      <c r="J63" s="18">
        <v>2.3</v>
      </c>
      <c r="K63" s="18">
        <v>0</v>
      </c>
      <c r="L63" s="18">
        <v>2791</v>
      </c>
      <c r="M63" s="22">
        <v>0</v>
      </c>
      <c r="N63" s="21">
        <v>0</v>
      </c>
      <c r="O63" s="18">
        <v>0</v>
      </c>
      <c r="P63" s="22">
        <v>0</v>
      </c>
      <c r="Q63" s="23">
        <v>55.4</v>
      </c>
    </row>
    <row r="64" spans="1:17" ht="12.75">
      <c r="A64" s="64" t="s">
        <v>34</v>
      </c>
      <c r="B64" s="21">
        <v>2613.3</v>
      </c>
      <c r="C64" s="18">
        <v>2445.3</v>
      </c>
      <c r="D64" s="22">
        <v>900</v>
      </c>
      <c r="E64" s="21">
        <v>2217.1</v>
      </c>
      <c r="F64" s="18">
        <v>2049.1</v>
      </c>
      <c r="G64" s="18">
        <v>1134.1</v>
      </c>
      <c r="H64" s="18">
        <v>991.1</v>
      </c>
      <c r="I64" s="18">
        <v>1013.7</v>
      </c>
      <c r="J64" s="18">
        <v>48</v>
      </c>
      <c r="K64" s="18">
        <v>0</v>
      </c>
      <c r="L64" s="18">
        <v>0</v>
      </c>
      <c r="M64" s="22">
        <v>21.3</v>
      </c>
      <c r="N64" s="21">
        <v>371</v>
      </c>
      <c r="O64" s="18">
        <v>324</v>
      </c>
      <c r="P64" s="22">
        <v>47</v>
      </c>
      <c r="Q64" s="23">
        <v>396</v>
      </c>
    </row>
    <row r="65" spans="1:17" ht="12.75">
      <c r="A65" s="64" t="s">
        <v>35</v>
      </c>
      <c r="B65" s="21">
        <v>60686.2</v>
      </c>
      <c r="C65" s="18">
        <v>1534.5</v>
      </c>
      <c r="D65" s="22">
        <v>111.1</v>
      </c>
      <c r="E65" s="21">
        <v>60162.6</v>
      </c>
      <c r="F65" s="18">
        <v>1019.5</v>
      </c>
      <c r="G65" s="18">
        <v>176.1</v>
      </c>
      <c r="H65" s="18">
        <v>76.6</v>
      </c>
      <c r="I65" s="18">
        <v>942.8</v>
      </c>
      <c r="J65" s="18">
        <v>59043.7</v>
      </c>
      <c r="K65" s="18">
        <v>0</v>
      </c>
      <c r="L65" s="18">
        <v>0</v>
      </c>
      <c r="M65" s="22">
        <v>0</v>
      </c>
      <c r="N65" s="21">
        <v>165.9</v>
      </c>
      <c r="O65" s="18">
        <v>0</v>
      </c>
      <c r="P65" s="22">
        <v>165.9</v>
      </c>
      <c r="Q65" s="23">
        <v>523.6</v>
      </c>
    </row>
    <row r="66" spans="1:17" ht="13.5" thickBot="1">
      <c r="A66" s="65" t="s">
        <v>67</v>
      </c>
      <c r="B66" s="33">
        <v>5075.2</v>
      </c>
      <c r="C66" s="25">
        <v>282.3</v>
      </c>
      <c r="D66" s="35">
        <v>52.4</v>
      </c>
      <c r="E66" s="33">
        <v>5006.2</v>
      </c>
      <c r="F66" s="25">
        <v>213.3</v>
      </c>
      <c r="G66" s="25">
        <v>0.8</v>
      </c>
      <c r="H66" s="25">
        <v>0.8</v>
      </c>
      <c r="I66" s="25">
        <v>205.5</v>
      </c>
      <c r="J66" s="25">
        <v>7</v>
      </c>
      <c r="K66" s="25">
        <v>0</v>
      </c>
      <c r="L66" s="25">
        <v>4792.9</v>
      </c>
      <c r="M66" s="35">
        <v>0</v>
      </c>
      <c r="N66" s="33">
        <v>0</v>
      </c>
      <c r="O66" s="25">
        <v>0</v>
      </c>
      <c r="P66" s="35">
        <v>0</v>
      </c>
      <c r="Q66" s="45">
        <v>69</v>
      </c>
    </row>
    <row r="67" spans="1:17" ht="13.5" thickBot="1">
      <c r="A67" s="5" t="s">
        <v>15</v>
      </c>
      <c r="B67" s="50">
        <f>SUM(B61:B66)</f>
        <v>79725.59999999999</v>
      </c>
      <c r="C67" s="51">
        <f aca="true" t="shared" si="7" ref="C67:Q67">SUM(C61:C66)</f>
        <v>5693.000000000001</v>
      </c>
      <c r="D67" s="40">
        <f t="shared" si="7"/>
        <v>1256.6</v>
      </c>
      <c r="E67" s="50">
        <f t="shared" si="7"/>
        <v>78334.4</v>
      </c>
      <c r="F67" s="51">
        <f t="shared" si="7"/>
        <v>4310.400000000001</v>
      </c>
      <c r="G67" s="51">
        <f t="shared" si="7"/>
        <v>1925.7999999999997</v>
      </c>
      <c r="H67" s="51">
        <f t="shared" si="7"/>
        <v>1187.3</v>
      </c>
      <c r="I67" s="51">
        <f t="shared" si="7"/>
        <v>3055.2</v>
      </c>
      <c r="J67" s="51">
        <f t="shared" si="7"/>
        <v>59103.2</v>
      </c>
      <c r="K67" s="51">
        <f t="shared" si="7"/>
        <v>2</v>
      </c>
      <c r="L67" s="51">
        <f t="shared" si="7"/>
        <v>14216.9</v>
      </c>
      <c r="M67" s="40">
        <f t="shared" si="7"/>
        <v>31.3</v>
      </c>
      <c r="N67" s="50">
        <f t="shared" si="7"/>
        <v>536.9</v>
      </c>
      <c r="O67" s="51">
        <f t="shared" si="7"/>
        <v>324</v>
      </c>
      <c r="P67" s="40">
        <f t="shared" si="7"/>
        <v>212.9</v>
      </c>
      <c r="Q67" s="46">
        <f t="shared" si="7"/>
        <v>1392.1999999999998</v>
      </c>
    </row>
    <row r="68" spans="1:17" ht="13.5" thickBot="1">
      <c r="A68" s="76" t="s">
        <v>36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8"/>
    </row>
    <row r="69" spans="1:17" ht="12.75">
      <c r="A69" s="66" t="s">
        <v>68</v>
      </c>
      <c r="B69" s="19">
        <v>355841.7</v>
      </c>
      <c r="C69" s="20">
        <v>1342.7</v>
      </c>
      <c r="D69" s="38">
        <v>32</v>
      </c>
      <c r="E69" s="30">
        <v>355837.7</v>
      </c>
      <c r="F69" s="20">
        <v>1338.7</v>
      </c>
      <c r="G69" s="20">
        <v>314</v>
      </c>
      <c r="H69" s="20">
        <v>290</v>
      </c>
      <c r="I69" s="20">
        <v>1124.7</v>
      </c>
      <c r="J69" s="20">
        <v>350918</v>
      </c>
      <c r="K69" s="20">
        <v>193</v>
      </c>
      <c r="L69" s="20">
        <v>3288</v>
      </c>
      <c r="M69" s="20">
        <v>0</v>
      </c>
      <c r="N69" s="20">
        <v>0</v>
      </c>
      <c r="O69" s="20">
        <v>0</v>
      </c>
      <c r="P69" s="31">
        <v>0</v>
      </c>
      <c r="Q69" s="32">
        <v>4</v>
      </c>
    </row>
    <row r="70" spans="1:17" ht="12.75">
      <c r="A70" s="67" t="s">
        <v>71</v>
      </c>
      <c r="B70" s="21">
        <v>884.3</v>
      </c>
      <c r="C70" s="18">
        <v>500.3</v>
      </c>
      <c r="D70" s="22">
        <v>16</v>
      </c>
      <c r="E70" s="29">
        <v>872.3</v>
      </c>
      <c r="F70" s="18">
        <v>488.3</v>
      </c>
      <c r="G70" s="18">
        <v>22.9</v>
      </c>
      <c r="H70" s="18">
        <v>22.9</v>
      </c>
      <c r="I70" s="18">
        <v>464.4</v>
      </c>
      <c r="J70" s="18">
        <v>0</v>
      </c>
      <c r="K70" s="18">
        <v>1</v>
      </c>
      <c r="L70" s="18">
        <v>384</v>
      </c>
      <c r="M70" s="18">
        <v>0</v>
      </c>
      <c r="N70" s="18">
        <v>0</v>
      </c>
      <c r="O70" s="18">
        <v>0</v>
      </c>
      <c r="P70" s="24">
        <v>0</v>
      </c>
      <c r="Q70" s="23">
        <v>12</v>
      </c>
    </row>
    <row r="71" spans="1:17" ht="12.75">
      <c r="A71" s="67" t="s">
        <v>72</v>
      </c>
      <c r="B71" s="21">
        <v>305</v>
      </c>
      <c r="C71" s="18">
        <v>305</v>
      </c>
      <c r="D71" s="22">
        <v>0</v>
      </c>
      <c r="E71" s="29">
        <v>279</v>
      </c>
      <c r="F71" s="18">
        <v>279</v>
      </c>
      <c r="G71" s="18">
        <v>6.7</v>
      </c>
      <c r="H71" s="18">
        <v>6.7</v>
      </c>
      <c r="I71" s="18">
        <v>272.3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24">
        <v>0</v>
      </c>
      <c r="Q71" s="23">
        <v>26</v>
      </c>
    </row>
    <row r="72" spans="1:17" ht="12.75">
      <c r="A72" s="68" t="s">
        <v>73</v>
      </c>
      <c r="B72" s="21">
        <v>1009</v>
      </c>
      <c r="C72" s="18">
        <v>1009</v>
      </c>
      <c r="D72" s="22">
        <v>248</v>
      </c>
      <c r="E72" s="29">
        <v>954</v>
      </c>
      <c r="F72" s="18">
        <v>954</v>
      </c>
      <c r="G72" s="18">
        <v>251</v>
      </c>
      <c r="H72" s="18">
        <v>251</v>
      </c>
      <c r="I72" s="18">
        <v>653</v>
      </c>
      <c r="J72" s="18">
        <v>0</v>
      </c>
      <c r="K72" s="18">
        <v>1</v>
      </c>
      <c r="L72" s="18">
        <v>49</v>
      </c>
      <c r="M72" s="24">
        <v>0</v>
      </c>
      <c r="N72" s="21">
        <v>0</v>
      </c>
      <c r="O72" s="18">
        <v>0</v>
      </c>
      <c r="P72" s="24">
        <v>0</v>
      </c>
      <c r="Q72" s="23">
        <v>55</v>
      </c>
    </row>
    <row r="73" spans="1:17" ht="12.75">
      <c r="A73" s="67" t="s">
        <v>69</v>
      </c>
      <c r="B73" s="21">
        <v>780.5</v>
      </c>
      <c r="C73" s="18">
        <v>780.5</v>
      </c>
      <c r="D73" s="22">
        <v>19</v>
      </c>
      <c r="E73" s="29">
        <v>656.5</v>
      </c>
      <c r="F73" s="18">
        <v>656.5</v>
      </c>
      <c r="G73" s="18">
        <v>108</v>
      </c>
      <c r="H73" s="18">
        <v>108</v>
      </c>
      <c r="I73" s="18">
        <v>542.5</v>
      </c>
      <c r="J73" s="18">
        <v>2</v>
      </c>
      <c r="K73" s="18">
        <v>0</v>
      </c>
      <c r="L73" s="18">
        <v>0</v>
      </c>
      <c r="M73" s="24">
        <v>4</v>
      </c>
      <c r="N73" s="21">
        <v>0</v>
      </c>
      <c r="O73" s="18">
        <v>0</v>
      </c>
      <c r="P73" s="24">
        <v>0</v>
      </c>
      <c r="Q73" s="23">
        <v>124</v>
      </c>
    </row>
    <row r="74" spans="1:17" ht="12.75">
      <c r="A74" s="67" t="s">
        <v>70</v>
      </c>
      <c r="B74" s="21">
        <v>1144</v>
      </c>
      <c r="C74" s="18">
        <v>1144</v>
      </c>
      <c r="D74" s="22">
        <v>79</v>
      </c>
      <c r="E74" s="29">
        <v>932</v>
      </c>
      <c r="F74" s="18">
        <v>932</v>
      </c>
      <c r="G74" s="18">
        <v>207.7</v>
      </c>
      <c r="H74" s="18">
        <v>207.7</v>
      </c>
      <c r="I74" s="18">
        <v>530.3</v>
      </c>
      <c r="J74" s="18">
        <v>149</v>
      </c>
      <c r="K74" s="18">
        <v>0</v>
      </c>
      <c r="L74" s="18">
        <v>0</v>
      </c>
      <c r="M74" s="24">
        <v>45</v>
      </c>
      <c r="N74" s="21">
        <v>53</v>
      </c>
      <c r="O74" s="18">
        <v>0</v>
      </c>
      <c r="P74" s="24">
        <v>53</v>
      </c>
      <c r="Q74" s="23">
        <v>212</v>
      </c>
    </row>
    <row r="75" spans="1:17" ht="12.75">
      <c r="A75" s="67" t="s">
        <v>37</v>
      </c>
      <c r="B75" s="21">
        <v>8401.8</v>
      </c>
      <c r="C75" s="18">
        <v>2122.8</v>
      </c>
      <c r="D75" s="22">
        <v>111</v>
      </c>
      <c r="E75" s="29">
        <v>8380.8</v>
      </c>
      <c r="F75" s="18">
        <v>2101.8</v>
      </c>
      <c r="G75" s="18">
        <v>164</v>
      </c>
      <c r="H75" s="18">
        <v>164</v>
      </c>
      <c r="I75" s="18">
        <v>1839.6</v>
      </c>
      <c r="J75" s="18">
        <v>74.4</v>
      </c>
      <c r="K75" s="18">
        <v>37.8</v>
      </c>
      <c r="L75" s="18">
        <v>6258</v>
      </c>
      <c r="M75" s="24">
        <v>7</v>
      </c>
      <c r="N75" s="21">
        <v>267</v>
      </c>
      <c r="O75" s="18">
        <v>267</v>
      </c>
      <c r="P75" s="24">
        <v>0</v>
      </c>
      <c r="Q75" s="23">
        <v>38</v>
      </c>
    </row>
    <row r="76" spans="1:17" ht="13.5" thickBot="1">
      <c r="A76" s="67" t="s">
        <v>38</v>
      </c>
      <c r="B76" s="54">
        <v>36428.7</v>
      </c>
      <c r="C76" s="28">
        <v>31944.7</v>
      </c>
      <c r="D76" s="41">
        <v>1257</v>
      </c>
      <c r="E76" s="55">
        <v>33505.7</v>
      </c>
      <c r="F76" s="28">
        <v>29021.7</v>
      </c>
      <c r="G76" s="28">
        <v>1539.7</v>
      </c>
      <c r="H76" s="28">
        <v>653.7</v>
      </c>
      <c r="I76" s="28">
        <v>28133</v>
      </c>
      <c r="J76" s="28">
        <v>3494</v>
      </c>
      <c r="K76" s="28">
        <v>0</v>
      </c>
      <c r="L76" s="28">
        <v>110</v>
      </c>
      <c r="M76" s="56">
        <v>229</v>
      </c>
      <c r="N76" s="54">
        <v>495</v>
      </c>
      <c r="O76" s="28">
        <v>23</v>
      </c>
      <c r="P76" s="56">
        <v>472</v>
      </c>
      <c r="Q76" s="36">
        <v>2906</v>
      </c>
    </row>
    <row r="77" spans="1:17" ht="13.5" thickBot="1">
      <c r="A77" s="5" t="s">
        <v>15</v>
      </c>
      <c r="B77" s="50">
        <f aca="true" t="shared" si="8" ref="B77:Q77">SUM(B69:B76)</f>
        <v>404795</v>
      </c>
      <c r="C77" s="51">
        <f t="shared" si="8"/>
        <v>39149</v>
      </c>
      <c r="D77" s="42">
        <f t="shared" si="8"/>
        <v>1762</v>
      </c>
      <c r="E77" s="50">
        <f t="shared" si="8"/>
        <v>401418</v>
      </c>
      <c r="F77" s="51">
        <f t="shared" si="8"/>
        <v>35772</v>
      </c>
      <c r="G77" s="51">
        <f t="shared" si="8"/>
        <v>2614</v>
      </c>
      <c r="H77" s="51">
        <f t="shared" si="8"/>
        <v>1704</v>
      </c>
      <c r="I77" s="51">
        <f t="shared" si="8"/>
        <v>33559.8</v>
      </c>
      <c r="J77" s="51">
        <f t="shared" si="8"/>
        <v>354637.4</v>
      </c>
      <c r="K77" s="51">
        <f t="shared" si="8"/>
        <v>232.8</v>
      </c>
      <c r="L77" s="51">
        <f t="shared" si="8"/>
        <v>10089</v>
      </c>
      <c r="M77" s="40">
        <f t="shared" si="8"/>
        <v>285</v>
      </c>
      <c r="N77" s="50">
        <f t="shared" si="8"/>
        <v>815</v>
      </c>
      <c r="O77" s="51">
        <f t="shared" si="8"/>
        <v>290</v>
      </c>
      <c r="P77" s="42">
        <f t="shared" si="8"/>
        <v>525</v>
      </c>
      <c r="Q77" s="46">
        <f t="shared" si="8"/>
        <v>3377</v>
      </c>
    </row>
    <row r="78" spans="1:17" ht="13.5" thickBot="1">
      <c r="A78" s="71" t="s">
        <v>39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3"/>
    </row>
    <row r="79" spans="1:17" ht="12.75">
      <c r="A79" s="63" t="s">
        <v>74</v>
      </c>
      <c r="B79" s="19">
        <v>1081</v>
      </c>
      <c r="C79" s="20">
        <v>649</v>
      </c>
      <c r="D79" s="38">
        <v>0</v>
      </c>
      <c r="E79" s="19">
        <v>901</v>
      </c>
      <c r="F79" s="20">
        <v>469</v>
      </c>
      <c r="G79" s="20">
        <v>432</v>
      </c>
      <c r="H79" s="20">
        <v>0</v>
      </c>
      <c r="I79" s="20">
        <v>465</v>
      </c>
      <c r="J79" s="20">
        <v>0</v>
      </c>
      <c r="K79" s="20">
        <v>4</v>
      </c>
      <c r="L79" s="20">
        <v>0</v>
      </c>
      <c r="M79" s="38">
        <v>0</v>
      </c>
      <c r="N79" s="19">
        <v>0</v>
      </c>
      <c r="O79" s="20">
        <v>0</v>
      </c>
      <c r="P79" s="38">
        <v>0</v>
      </c>
      <c r="Q79" s="32">
        <v>180</v>
      </c>
    </row>
    <row r="80" spans="1:17" ht="12.75">
      <c r="A80" s="64" t="s">
        <v>75</v>
      </c>
      <c r="B80" s="21">
        <v>414</v>
      </c>
      <c r="C80" s="18">
        <v>414</v>
      </c>
      <c r="D80" s="22">
        <v>0</v>
      </c>
      <c r="E80" s="21">
        <v>350</v>
      </c>
      <c r="F80" s="18">
        <v>350</v>
      </c>
      <c r="G80" s="18">
        <v>67</v>
      </c>
      <c r="H80" s="18">
        <v>67</v>
      </c>
      <c r="I80" s="18">
        <v>275</v>
      </c>
      <c r="J80" s="18">
        <v>0</v>
      </c>
      <c r="K80" s="18">
        <v>8</v>
      </c>
      <c r="L80" s="18">
        <v>0</v>
      </c>
      <c r="M80" s="22">
        <v>0</v>
      </c>
      <c r="N80" s="21">
        <v>0</v>
      </c>
      <c r="O80" s="18">
        <v>0</v>
      </c>
      <c r="P80" s="22">
        <v>0</v>
      </c>
      <c r="Q80" s="23">
        <v>64</v>
      </c>
    </row>
    <row r="81" spans="1:17" ht="12.75">
      <c r="A81" s="64" t="s">
        <v>76</v>
      </c>
      <c r="B81" s="21">
        <v>3986</v>
      </c>
      <c r="C81" s="18">
        <v>396</v>
      </c>
      <c r="D81" s="22">
        <v>2</v>
      </c>
      <c r="E81" s="21">
        <v>3931</v>
      </c>
      <c r="F81" s="18">
        <v>341</v>
      </c>
      <c r="G81" s="18">
        <v>87</v>
      </c>
      <c r="H81" s="18">
        <v>87</v>
      </c>
      <c r="I81" s="18">
        <v>249</v>
      </c>
      <c r="J81" s="18">
        <v>0</v>
      </c>
      <c r="K81" s="18">
        <v>5</v>
      </c>
      <c r="L81" s="18">
        <v>3590</v>
      </c>
      <c r="M81" s="22">
        <v>0</v>
      </c>
      <c r="N81" s="21">
        <v>102</v>
      </c>
      <c r="O81" s="18">
        <v>92</v>
      </c>
      <c r="P81" s="22">
        <v>10</v>
      </c>
      <c r="Q81" s="23">
        <v>53</v>
      </c>
    </row>
    <row r="82" spans="1:17" ht="12.75">
      <c r="A82" s="64" t="s">
        <v>40</v>
      </c>
      <c r="B82" s="21">
        <v>236</v>
      </c>
      <c r="C82" s="18">
        <v>236</v>
      </c>
      <c r="D82" s="22">
        <v>0</v>
      </c>
      <c r="E82" s="21">
        <v>207</v>
      </c>
      <c r="F82" s="18">
        <v>207</v>
      </c>
      <c r="G82" s="18">
        <v>0</v>
      </c>
      <c r="H82" s="18">
        <v>0</v>
      </c>
      <c r="I82" s="18">
        <v>199</v>
      </c>
      <c r="J82" s="18">
        <v>0</v>
      </c>
      <c r="K82" s="18">
        <v>8</v>
      </c>
      <c r="L82" s="18">
        <v>0</v>
      </c>
      <c r="M82" s="22">
        <v>0</v>
      </c>
      <c r="N82" s="21">
        <v>0</v>
      </c>
      <c r="O82" s="18">
        <v>0</v>
      </c>
      <c r="P82" s="22">
        <v>0</v>
      </c>
      <c r="Q82" s="23">
        <v>29</v>
      </c>
    </row>
    <row r="83" spans="1:17" ht="12.75">
      <c r="A83" s="64" t="s">
        <v>77</v>
      </c>
      <c r="B83" s="21">
        <v>871</v>
      </c>
      <c r="C83" s="18">
        <v>871</v>
      </c>
      <c r="D83" s="22">
        <v>0</v>
      </c>
      <c r="E83" s="21">
        <v>677</v>
      </c>
      <c r="F83" s="18">
        <v>677</v>
      </c>
      <c r="G83" s="18">
        <v>12</v>
      </c>
      <c r="H83" s="18">
        <v>12</v>
      </c>
      <c r="I83" s="18">
        <v>657</v>
      </c>
      <c r="J83" s="18">
        <v>0</v>
      </c>
      <c r="K83" s="18">
        <v>5</v>
      </c>
      <c r="L83" s="18">
        <v>0</v>
      </c>
      <c r="M83" s="22">
        <v>3</v>
      </c>
      <c r="N83" s="21">
        <v>0</v>
      </c>
      <c r="O83" s="18">
        <v>0</v>
      </c>
      <c r="P83" s="22">
        <v>0</v>
      </c>
      <c r="Q83" s="23">
        <v>194</v>
      </c>
    </row>
    <row r="84" spans="1:17" ht="12.75">
      <c r="A84" s="64" t="s">
        <v>78</v>
      </c>
      <c r="B84" s="21">
        <v>4752</v>
      </c>
      <c r="C84" s="18">
        <v>4739</v>
      </c>
      <c r="D84" s="22">
        <v>0</v>
      </c>
      <c r="E84" s="21">
        <v>3777</v>
      </c>
      <c r="F84" s="18">
        <v>3764</v>
      </c>
      <c r="G84" s="18">
        <v>90</v>
      </c>
      <c r="H84" s="18">
        <v>77</v>
      </c>
      <c r="I84" s="18">
        <v>3437</v>
      </c>
      <c r="J84" s="18">
        <v>158</v>
      </c>
      <c r="K84" s="18">
        <v>0</v>
      </c>
      <c r="L84" s="18">
        <v>0</v>
      </c>
      <c r="M84" s="22">
        <v>92</v>
      </c>
      <c r="N84" s="21">
        <v>0</v>
      </c>
      <c r="O84" s="18">
        <v>0</v>
      </c>
      <c r="P84" s="22">
        <v>0</v>
      </c>
      <c r="Q84" s="23">
        <v>975</v>
      </c>
    </row>
    <row r="85" spans="1:17" ht="13.5" thickBot="1">
      <c r="A85" s="65" t="s">
        <v>79</v>
      </c>
      <c r="B85" s="33">
        <v>1021</v>
      </c>
      <c r="C85" s="25">
        <v>321</v>
      </c>
      <c r="D85" s="35">
        <v>0</v>
      </c>
      <c r="E85" s="33">
        <v>963</v>
      </c>
      <c r="F85" s="25">
        <v>263</v>
      </c>
      <c r="G85" s="25">
        <v>0</v>
      </c>
      <c r="H85" s="25">
        <v>0</v>
      </c>
      <c r="I85" s="25">
        <v>263</v>
      </c>
      <c r="J85" s="25">
        <v>0</v>
      </c>
      <c r="K85" s="25">
        <v>0</v>
      </c>
      <c r="L85" s="25">
        <v>700</v>
      </c>
      <c r="M85" s="35">
        <v>0</v>
      </c>
      <c r="N85" s="33">
        <v>1983</v>
      </c>
      <c r="O85" s="25">
        <v>0</v>
      </c>
      <c r="P85" s="35">
        <v>1983</v>
      </c>
      <c r="Q85" s="45">
        <v>58</v>
      </c>
    </row>
    <row r="86" spans="1:17" ht="13.5" thickBot="1">
      <c r="A86" s="5" t="s">
        <v>15</v>
      </c>
      <c r="B86" s="57">
        <f>SUM(B79:B85)</f>
        <v>12361</v>
      </c>
      <c r="C86" s="58">
        <f aca="true" t="shared" si="9" ref="C86:Q86">SUM(C79:C85)</f>
        <v>7626</v>
      </c>
      <c r="D86" s="43">
        <f t="shared" si="9"/>
        <v>2</v>
      </c>
      <c r="E86" s="57">
        <f t="shared" si="9"/>
        <v>10806</v>
      </c>
      <c r="F86" s="58">
        <f t="shared" si="9"/>
        <v>6071</v>
      </c>
      <c r="G86" s="58">
        <f t="shared" si="9"/>
        <v>688</v>
      </c>
      <c r="H86" s="58">
        <f t="shared" si="9"/>
        <v>243</v>
      </c>
      <c r="I86" s="58">
        <f t="shared" si="9"/>
        <v>5545</v>
      </c>
      <c r="J86" s="58">
        <f t="shared" si="9"/>
        <v>158</v>
      </c>
      <c r="K86" s="58">
        <f t="shared" si="9"/>
        <v>30</v>
      </c>
      <c r="L86" s="58">
        <f t="shared" si="9"/>
        <v>4290</v>
      </c>
      <c r="M86" s="43">
        <f t="shared" si="9"/>
        <v>95</v>
      </c>
      <c r="N86" s="57">
        <f t="shared" si="9"/>
        <v>2085</v>
      </c>
      <c r="O86" s="58">
        <f t="shared" si="9"/>
        <v>92</v>
      </c>
      <c r="P86" s="43">
        <f t="shared" si="9"/>
        <v>1993</v>
      </c>
      <c r="Q86" s="46">
        <f t="shared" si="9"/>
        <v>1553</v>
      </c>
    </row>
    <row r="87" spans="1:17" ht="13.5" thickBot="1">
      <c r="A87" s="5" t="s">
        <v>90</v>
      </c>
      <c r="B87" s="59">
        <f aca="true" t="shared" si="10" ref="B87:Q87">B13+B23+B32+B39+B47+B53+B59+B67+B77+B86</f>
        <v>2925581.9</v>
      </c>
      <c r="C87" s="60">
        <f t="shared" si="10"/>
        <v>132167.09999999998</v>
      </c>
      <c r="D87" s="44">
        <f t="shared" si="10"/>
        <v>12976.4</v>
      </c>
      <c r="E87" s="59">
        <f t="shared" si="10"/>
        <v>2901379.8999999994</v>
      </c>
      <c r="F87" s="60">
        <f t="shared" si="10"/>
        <v>109159.7</v>
      </c>
      <c r="G87" s="60">
        <f t="shared" si="10"/>
        <v>42616.8</v>
      </c>
      <c r="H87" s="60">
        <f t="shared" si="10"/>
        <v>15503.3</v>
      </c>
      <c r="I87" s="60">
        <f t="shared" si="10"/>
        <v>89257.4</v>
      </c>
      <c r="J87" s="60">
        <f t="shared" si="10"/>
        <v>2710012.1</v>
      </c>
      <c r="K87" s="60">
        <f t="shared" si="10"/>
        <v>1265.1</v>
      </c>
      <c r="L87" s="60">
        <f t="shared" si="10"/>
        <v>55617.1</v>
      </c>
      <c r="M87" s="44">
        <f t="shared" si="10"/>
        <v>2611.4</v>
      </c>
      <c r="N87" s="59">
        <f t="shared" si="10"/>
        <v>414182.7</v>
      </c>
      <c r="O87" s="60">
        <f t="shared" si="10"/>
        <v>403872.2</v>
      </c>
      <c r="P87" s="61">
        <f t="shared" si="10"/>
        <v>10310.5</v>
      </c>
      <c r="Q87" s="62">
        <f t="shared" si="10"/>
        <v>24253.7</v>
      </c>
    </row>
    <row r="93" ht="12.75">
      <c r="D93" s="17" t="s">
        <v>82</v>
      </c>
    </row>
  </sheetData>
  <sheetProtection/>
  <mergeCells count="28">
    <mergeCell ref="M4:M5"/>
    <mergeCell ref="A7:Q7"/>
    <mergeCell ref="A60:Q60"/>
    <mergeCell ref="A68:Q68"/>
    <mergeCell ref="A33:Q33"/>
    <mergeCell ref="A40:Q40"/>
    <mergeCell ref="A48:Q48"/>
    <mergeCell ref="A54:Q54"/>
    <mergeCell ref="G3:M3"/>
    <mergeCell ref="G4:H4"/>
    <mergeCell ref="A24:Q24"/>
    <mergeCell ref="A3:A5"/>
    <mergeCell ref="B3:B5"/>
    <mergeCell ref="C3:C5"/>
    <mergeCell ref="D3:D5"/>
    <mergeCell ref="K4:K5"/>
    <mergeCell ref="L4:L5"/>
    <mergeCell ref="J4:J5"/>
    <mergeCell ref="A78:Q78"/>
    <mergeCell ref="I4:I5"/>
    <mergeCell ref="A14:Q14"/>
    <mergeCell ref="A1:Q1"/>
    <mergeCell ref="B2:D2"/>
    <mergeCell ref="E2:M2"/>
    <mergeCell ref="N2:P4"/>
    <mergeCell ref="Q2:Q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</dc:creator>
  <cp:keywords/>
  <dc:description/>
  <cp:lastModifiedBy>Laima Kulvičienė</cp:lastModifiedBy>
  <dcterms:created xsi:type="dcterms:W3CDTF">2008-04-03T11:37:07Z</dcterms:created>
  <dcterms:modified xsi:type="dcterms:W3CDTF">2013-05-27T13:31:11Z</dcterms:modified>
  <cp:category/>
  <cp:version/>
  <cp:contentType/>
  <cp:contentStatus/>
</cp:coreProperties>
</file>