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C:\vi\w_2020\"/>
    </mc:Choice>
  </mc:AlternateContent>
  <xr:revisionPtr revIDLastSave="0" documentId="13_ncr:1_{52303340-E255-4AD5-899D-6897B17E6C4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  <sheet name="Lapas2" sheetId="2" r:id="rId2"/>
    <sheet name="Lapas3" sheetId="3" r:id="rId3"/>
  </sheets>
  <calcPr calcId="181029"/>
</workbook>
</file>

<file path=xl/calcChain.xml><?xml version="1.0" encoding="utf-8"?>
<calcChain xmlns="http://schemas.openxmlformats.org/spreadsheetml/2006/main">
  <c r="E69" i="1" l="1"/>
  <c r="D69" i="1"/>
  <c r="F68" i="1"/>
  <c r="F67" i="1"/>
  <c r="F64" i="1"/>
  <c r="F61" i="1"/>
  <c r="F57" i="1"/>
  <c r="F55" i="1"/>
  <c r="F69" i="1" l="1"/>
</calcChain>
</file>

<file path=xl/sharedStrings.xml><?xml version="1.0" encoding="utf-8"?>
<sst xmlns="http://schemas.openxmlformats.org/spreadsheetml/2006/main" count="215" uniqueCount="52">
  <si>
    <t>Ataskaitiniai metai</t>
  </si>
  <si>
    <t>Pakuotės medžiaga</t>
  </si>
  <si>
    <t>Panaudota/eksportuota pakuočių atliekų (pagal atliekų tvarkytojų statistinių ataskaitų duomenis)</t>
  </si>
  <si>
    <t>t</t>
  </si>
  <si>
    <t>%</t>
  </si>
  <si>
    <t>Stiklinė</t>
  </si>
  <si>
    <t>Plastikinė</t>
  </si>
  <si>
    <t>iš jos PET</t>
  </si>
  <si>
    <t>5201,9*</t>
  </si>
  <si>
    <t>Popierinė/kartoninė</t>
  </si>
  <si>
    <t>iš jos kombinuota (popierinė)</t>
  </si>
  <si>
    <t>925,5*</t>
  </si>
  <si>
    <t>Metalinė</t>
  </si>
  <si>
    <t>Medinė</t>
  </si>
  <si>
    <t>Kita</t>
  </si>
  <si>
    <t>Iš viso:</t>
  </si>
  <si>
    <t>-</t>
  </si>
  <si>
    <t>Kombinuota</t>
  </si>
  <si>
    <t>Viso**:</t>
  </si>
  <si>
    <t>* informacija parengta pagal sutvarkymą įrodančių dokumentų duomenis</t>
  </si>
  <si>
    <t>Patiekta vidaus rinkai (gaminiais pripildytų pakuočių), t</t>
  </si>
  <si>
    <t>977,87*</t>
  </si>
  <si>
    <t>5062,83*</t>
  </si>
  <si>
    <t>Plastikinė, iš jos</t>
  </si>
  <si>
    <t>savo reikmėm</t>
  </si>
  <si>
    <t xml:space="preserve">PET </t>
  </si>
  <si>
    <t>PET užstatinė</t>
  </si>
  <si>
    <t>Popierinė/kartoninė, iš jos</t>
  </si>
  <si>
    <t>kombinuota (popierinė)</t>
  </si>
  <si>
    <t>Metalinė, iš jos</t>
  </si>
  <si>
    <t>užstatinė</t>
  </si>
  <si>
    <t>Stiklinė, iš jos</t>
  </si>
  <si>
    <t xml:space="preserve">Panaudota/eksportuota pakuočių atliekų </t>
  </si>
  <si>
    <t xml:space="preserve">Perdirbta pakuočių atliekų </t>
  </si>
  <si>
    <t>PET savo reikmėm</t>
  </si>
  <si>
    <t>Medinė, iš jos</t>
  </si>
  <si>
    <t>Kombinuota, iš jos</t>
  </si>
  <si>
    <t>Kombinuota popierinė</t>
  </si>
  <si>
    <t>Kombinuota kita</t>
  </si>
  <si>
    <t>58.2</t>
  </si>
  <si>
    <t>79.6</t>
  </si>
  <si>
    <t>79.5</t>
  </si>
  <si>
    <t>72.6</t>
  </si>
  <si>
    <t>  </t>
  </si>
  <si>
    <t>Pakuočių tiekimas vidaus rinkai, pakuočių atliekų tvarkymas 2004-2018 m.</t>
  </si>
  <si>
    <t>73427 (78951)</t>
  </si>
  <si>
    <t>Į skaičių skliausteliuose įtrauktas šienainio pakuočių kiekis ~8000 t), gautas pagal Statistikos departamento statistinio tyrimo duomenis</t>
  </si>
  <si>
    <t>78,4 (72,9)</t>
  </si>
  <si>
    <t>354629 (360152)</t>
  </si>
  <si>
    <t>69,8 (68,7)</t>
  </si>
  <si>
    <t>61,9 (60,9)</t>
  </si>
  <si>
    <t>75,6 (70,3)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</si>
</sst>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2" fillId="3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164" fontId="2" fillId="4" borderId="6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top" wrapText="1"/>
    </xf>
    <xf numFmtId="0" fontId="0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vertical="center" wrapText="1"/>
    </xf>
    <xf numFmtId="1" fontId="5" fillId="6" borderId="15" xfId="0" applyNumberFormat="1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horizontal="right" vertical="center" wrapText="1"/>
    </xf>
    <xf numFmtId="0" fontId="5" fillId="6" borderId="14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1" fontId="5" fillId="4" borderId="15" xfId="0" applyNumberFormat="1" applyFont="1" applyFill="1" applyBorder="1" applyAlignment="1">
      <alignment horizontal="right" vertical="center" wrapText="1"/>
    </xf>
    <xf numFmtId="164" fontId="5" fillId="4" borderId="6" xfId="0" applyNumberFormat="1" applyFont="1" applyFill="1" applyBorder="1" applyAlignment="1">
      <alignment horizontal="right" vertical="center" wrapText="1"/>
    </xf>
    <xf numFmtId="0" fontId="5" fillId="6" borderId="6" xfId="0" applyFont="1" applyFill="1" applyBorder="1" applyAlignment="1">
      <alignment horizontal="left" vertical="center" wrapText="1"/>
    </xf>
    <xf numFmtId="1" fontId="5" fillId="6" borderId="6" xfId="0" applyNumberFormat="1" applyFont="1" applyFill="1" applyBorder="1" applyAlignment="1">
      <alignment horizontal="right" vertical="center" wrapText="1"/>
    </xf>
    <xf numFmtId="1" fontId="5" fillId="4" borderId="6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1" fontId="4" fillId="7" borderId="4" xfId="0" applyNumberFormat="1" applyFont="1" applyFill="1" applyBorder="1" applyAlignment="1">
      <alignment horizontal="right" vertical="center" wrapText="1"/>
    </xf>
    <xf numFmtId="0" fontId="4" fillId="7" borderId="4" xfId="0" quotePrefix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1" fontId="5" fillId="8" borderId="15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right" vertical="center" wrapText="1"/>
    </xf>
    <xf numFmtId="1" fontId="4" fillId="8" borderId="4" xfId="0" applyNumberFormat="1" applyFont="1" applyFill="1" applyBorder="1" applyAlignment="1">
      <alignment horizontal="right" vertical="center" wrapText="1"/>
    </xf>
    <xf numFmtId="0" fontId="4" fillId="8" borderId="4" xfId="0" applyFont="1" applyFill="1" applyBorder="1" applyAlignment="1">
      <alignment horizontal="right" vertical="center" wrapText="1"/>
    </xf>
    <xf numFmtId="0" fontId="4" fillId="8" borderId="4" xfId="0" quotePrefix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/>
  <dimension ref="B2:M185"/>
  <sheetViews>
    <sheetView tabSelected="1" topLeftCell="A13" zoomScale="110" zoomScaleNormal="110" workbookViewId="0">
      <selection activeCell="L14" sqref="L14"/>
    </sheetView>
  </sheetViews>
  <sheetFormatPr defaultRowHeight="14.4" x14ac:dyDescent="0.3"/>
  <cols>
    <col min="2" max="2" width="12.5546875" customWidth="1"/>
    <col min="3" max="3" width="23.33203125" customWidth="1"/>
    <col min="4" max="4" width="20.6640625" customWidth="1"/>
    <col min="5" max="5" width="16.44140625" customWidth="1"/>
    <col min="6" max="6" width="13.109375" customWidth="1"/>
    <col min="7" max="7" width="13.6640625" customWidth="1"/>
    <col min="8" max="8" width="14.88671875" customWidth="1"/>
    <col min="9" max="9" width="6" customWidth="1"/>
    <col min="10" max="10" width="29.88671875" customWidth="1"/>
  </cols>
  <sheetData>
    <row r="2" spans="2:13" x14ac:dyDescent="0.3">
      <c r="B2" s="12" t="s">
        <v>44</v>
      </c>
    </row>
    <row r="3" spans="2:13" ht="15" thickBot="1" x14ac:dyDescent="0.35">
      <c r="B3" s="12"/>
    </row>
    <row r="4" spans="2:13" ht="45" customHeight="1" thickBot="1" x14ac:dyDescent="0.35">
      <c r="B4" s="57" t="s">
        <v>0</v>
      </c>
      <c r="C4" s="57" t="s">
        <v>1</v>
      </c>
      <c r="D4" s="59" t="s">
        <v>20</v>
      </c>
      <c r="E4" s="61" t="s">
        <v>32</v>
      </c>
      <c r="F4" s="62"/>
      <c r="G4" s="61" t="s">
        <v>33</v>
      </c>
      <c r="H4" s="63"/>
    </row>
    <row r="5" spans="2:13" ht="35.25" customHeight="1" thickBot="1" x14ac:dyDescent="0.35">
      <c r="B5" s="58"/>
      <c r="C5" s="58"/>
      <c r="D5" s="60"/>
      <c r="E5" s="31" t="s">
        <v>3</v>
      </c>
      <c r="F5" s="32" t="s">
        <v>4</v>
      </c>
      <c r="G5" s="31" t="s">
        <v>3</v>
      </c>
      <c r="H5" s="32" t="s">
        <v>4</v>
      </c>
    </row>
    <row r="6" spans="2:13" ht="15" thickBot="1" x14ac:dyDescent="0.35">
      <c r="B6" s="33">
        <v>2018</v>
      </c>
      <c r="C6" s="34" t="s">
        <v>31</v>
      </c>
      <c r="D6" s="35">
        <v>70160</v>
      </c>
      <c r="E6" s="36">
        <v>40852</v>
      </c>
      <c r="F6" s="37" t="s">
        <v>39</v>
      </c>
      <c r="G6" s="36">
        <v>40852</v>
      </c>
      <c r="H6" s="37">
        <v>58.2</v>
      </c>
    </row>
    <row r="7" spans="2:13" ht="15" thickBot="1" x14ac:dyDescent="0.35">
      <c r="B7" s="38">
        <v>2018</v>
      </c>
      <c r="C7" s="39" t="s">
        <v>24</v>
      </c>
      <c r="D7" s="40">
        <v>23</v>
      </c>
      <c r="E7" s="39"/>
      <c r="F7" s="39"/>
      <c r="G7" s="39"/>
      <c r="H7" s="39"/>
    </row>
    <row r="8" spans="2:13" ht="15" thickBot="1" x14ac:dyDescent="0.35">
      <c r="B8" s="41">
        <v>2018</v>
      </c>
      <c r="C8" s="42" t="s">
        <v>30</v>
      </c>
      <c r="D8" s="43">
        <v>9799</v>
      </c>
      <c r="E8" s="42">
        <v>8379</v>
      </c>
      <c r="F8" s="44">
        <v>85.5</v>
      </c>
      <c r="G8" s="42">
        <v>8379</v>
      </c>
      <c r="H8" s="44">
        <v>85.5</v>
      </c>
    </row>
    <row r="9" spans="2:13" ht="15" thickBot="1" x14ac:dyDescent="0.35">
      <c r="B9" s="33">
        <v>2018</v>
      </c>
      <c r="C9" s="34" t="s">
        <v>23</v>
      </c>
      <c r="D9" s="55" t="s">
        <v>45</v>
      </c>
      <c r="E9" s="35">
        <v>57580</v>
      </c>
      <c r="F9" s="70" t="s">
        <v>47</v>
      </c>
      <c r="G9" s="35">
        <v>55508</v>
      </c>
      <c r="H9" s="70" t="s">
        <v>51</v>
      </c>
      <c r="J9" s="64" t="s">
        <v>46</v>
      </c>
      <c r="M9" s="56"/>
    </row>
    <row r="10" spans="2:13" ht="15" thickBot="1" x14ac:dyDescent="0.35">
      <c r="B10" s="41">
        <v>2018</v>
      </c>
      <c r="C10" s="42" t="s">
        <v>24</v>
      </c>
      <c r="D10" s="43">
        <v>7184</v>
      </c>
      <c r="E10" s="42"/>
      <c r="F10" s="41"/>
      <c r="G10" s="42"/>
      <c r="H10" s="41"/>
      <c r="J10" s="65"/>
    </row>
    <row r="11" spans="2:13" ht="15" thickBot="1" x14ac:dyDescent="0.35">
      <c r="B11" s="41">
        <v>2018</v>
      </c>
      <c r="C11" s="42" t="s">
        <v>25</v>
      </c>
      <c r="D11" s="43">
        <v>3894</v>
      </c>
      <c r="E11" s="42"/>
      <c r="F11" s="41"/>
      <c r="G11" s="42"/>
      <c r="H11" s="41"/>
      <c r="J11" s="65"/>
    </row>
    <row r="12" spans="2:13" ht="15" thickBot="1" x14ac:dyDescent="0.35">
      <c r="B12" s="41">
        <v>2018</v>
      </c>
      <c r="C12" s="42" t="s">
        <v>34</v>
      </c>
      <c r="D12" s="43">
        <v>21</v>
      </c>
      <c r="E12" s="42"/>
      <c r="F12" s="41"/>
      <c r="G12" s="42"/>
      <c r="H12" s="41"/>
      <c r="J12" s="65"/>
    </row>
    <row r="13" spans="2:13" ht="15" thickBot="1" x14ac:dyDescent="0.35">
      <c r="B13" s="41">
        <v>2018</v>
      </c>
      <c r="C13" s="42" t="s">
        <v>26</v>
      </c>
      <c r="D13" s="43">
        <v>12481</v>
      </c>
      <c r="E13" s="43">
        <v>11359</v>
      </c>
      <c r="F13" s="44">
        <v>91</v>
      </c>
      <c r="G13" s="43">
        <v>11359</v>
      </c>
      <c r="H13" s="44">
        <v>91</v>
      </c>
    </row>
    <row r="14" spans="2:13" ht="15" thickBot="1" x14ac:dyDescent="0.35">
      <c r="B14" s="33">
        <v>2018</v>
      </c>
      <c r="C14" s="45" t="s">
        <v>27</v>
      </c>
      <c r="D14" s="46">
        <v>115274</v>
      </c>
      <c r="E14" s="46">
        <v>91792</v>
      </c>
      <c r="F14" s="33" t="s">
        <v>40</v>
      </c>
      <c r="G14" s="46">
        <v>91606</v>
      </c>
      <c r="H14" s="33" t="s">
        <v>41</v>
      </c>
    </row>
    <row r="15" spans="2:13" ht="15" thickBot="1" x14ac:dyDescent="0.35">
      <c r="B15" s="41">
        <v>2018</v>
      </c>
      <c r="C15" s="42" t="s">
        <v>24</v>
      </c>
      <c r="D15" s="43">
        <v>30869</v>
      </c>
      <c r="E15" s="42"/>
      <c r="F15" s="41"/>
      <c r="G15" s="42"/>
      <c r="H15" s="41"/>
    </row>
    <row r="16" spans="2:13" ht="15" thickBot="1" x14ac:dyDescent="0.35">
      <c r="B16" s="33">
        <v>2018</v>
      </c>
      <c r="C16" s="34" t="s">
        <v>29</v>
      </c>
      <c r="D16" s="35">
        <v>16471</v>
      </c>
      <c r="E16" s="35">
        <v>12270</v>
      </c>
      <c r="F16" s="37">
        <v>74.5</v>
      </c>
      <c r="G16" s="35">
        <v>11954</v>
      </c>
      <c r="H16" s="37" t="s">
        <v>42</v>
      </c>
    </row>
    <row r="17" spans="2:8" ht="15" thickBot="1" x14ac:dyDescent="0.35">
      <c r="B17" s="41">
        <v>2018</v>
      </c>
      <c r="C17" s="41" t="s">
        <v>24</v>
      </c>
      <c r="D17" s="47">
        <v>1790</v>
      </c>
      <c r="E17" s="41"/>
      <c r="F17" s="41"/>
      <c r="G17" s="41"/>
      <c r="H17" s="41"/>
    </row>
    <row r="18" spans="2:8" ht="15" thickBot="1" x14ac:dyDescent="0.35">
      <c r="B18" s="41">
        <v>2018</v>
      </c>
      <c r="C18" s="41" t="s">
        <v>30</v>
      </c>
      <c r="D18" s="47">
        <v>3717</v>
      </c>
      <c r="E18" s="47">
        <v>3402</v>
      </c>
      <c r="F18" s="41">
        <v>91.5</v>
      </c>
      <c r="G18" s="47">
        <v>3402</v>
      </c>
      <c r="H18" s="41">
        <v>91.5</v>
      </c>
    </row>
    <row r="19" spans="2:8" ht="15" thickBot="1" x14ac:dyDescent="0.35">
      <c r="B19" s="33">
        <v>2018</v>
      </c>
      <c r="C19" s="34" t="s">
        <v>35</v>
      </c>
      <c r="D19" s="35">
        <v>72262</v>
      </c>
      <c r="E19" s="35">
        <v>42371</v>
      </c>
      <c r="F19" s="37">
        <v>58.6</v>
      </c>
      <c r="G19" s="36">
        <v>17196</v>
      </c>
      <c r="H19" s="37">
        <v>23.8</v>
      </c>
    </row>
    <row r="20" spans="2:8" ht="15" thickBot="1" x14ac:dyDescent="0.35">
      <c r="B20" s="41">
        <v>2018</v>
      </c>
      <c r="C20" s="41" t="s">
        <v>24</v>
      </c>
      <c r="D20" s="47">
        <v>22879</v>
      </c>
      <c r="E20" s="41"/>
      <c r="F20" s="41"/>
      <c r="G20" s="41"/>
      <c r="H20" s="41"/>
    </row>
    <row r="21" spans="2:8" ht="15" thickBot="1" x14ac:dyDescent="0.35">
      <c r="B21" s="33">
        <v>2018</v>
      </c>
      <c r="C21" s="34" t="s">
        <v>14</v>
      </c>
      <c r="D21" s="35">
        <v>438</v>
      </c>
      <c r="E21" s="35">
        <v>0</v>
      </c>
      <c r="F21" s="37">
        <v>0</v>
      </c>
      <c r="G21" s="36">
        <v>0</v>
      </c>
      <c r="H21" s="37">
        <v>0</v>
      </c>
    </row>
    <row r="22" spans="2:8" ht="15" thickBot="1" x14ac:dyDescent="0.35">
      <c r="B22" s="38">
        <v>2018</v>
      </c>
      <c r="C22" s="48"/>
      <c r="D22" s="40">
        <v>13</v>
      </c>
      <c r="E22" s="40"/>
      <c r="F22" s="54"/>
      <c r="G22" s="39"/>
      <c r="H22" s="54"/>
    </row>
    <row r="23" spans="2:8" ht="15" thickBot="1" x14ac:dyDescent="0.35">
      <c r="B23" s="33">
        <v>2018</v>
      </c>
      <c r="C23" s="34" t="s">
        <v>36</v>
      </c>
      <c r="D23" s="35">
        <v>6597</v>
      </c>
      <c r="E23" s="35">
        <v>2669</v>
      </c>
      <c r="F23" s="37">
        <v>40.5</v>
      </c>
      <c r="G23" s="36">
        <v>2330</v>
      </c>
      <c r="H23" s="37">
        <v>35.299999999999997</v>
      </c>
    </row>
    <row r="24" spans="2:8" ht="15" thickBot="1" x14ac:dyDescent="0.35">
      <c r="B24" s="38">
        <v>2018</v>
      </c>
      <c r="C24" s="48" t="s">
        <v>37</v>
      </c>
      <c r="D24" s="40">
        <v>4995</v>
      </c>
      <c r="E24" s="39">
        <v>1390</v>
      </c>
      <c r="F24" s="39"/>
      <c r="G24" s="39">
        <v>1390</v>
      </c>
      <c r="H24" s="39" t="s">
        <v>43</v>
      </c>
    </row>
    <row r="25" spans="2:8" ht="15" thickBot="1" x14ac:dyDescent="0.35">
      <c r="B25" s="38">
        <v>2018</v>
      </c>
      <c r="C25" s="39" t="s">
        <v>24</v>
      </c>
      <c r="D25" s="40">
        <v>167</v>
      </c>
      <c r="E25" s="39"/>
      <c r="F25" s="39"/>
      <c r="G25" s="39"/>
      <c r="H25" s="39"/>
    </row>
    <row r="26" spans="2:8" ht="15" thickBot="1" x14ac:dyDescent="0.35">
      <c r="B26" s="38">
        <v>2018</v>
      </c>
      <c r="C26" s="48" t="s">
        <v>38</v>
      </c>
      <c r="D26" s="40">
        <v>1414</v>
      </c>
      <c r="E26" s="39">
        <v>1279</v>
      </c>
      <c r="F26" s="39" t="s">
        <v>43</v>
      </c>
      <c r="G26" s="39">
        <v>940</v>
      </c>
      <c r="H26" s="39"/>
    </row>
    <row r="27" spans="2:8" ht="15" thickBot="1" x14ac:dyDescent="0.35">
      <c r="B27" s="41">
        <v>2018</v>
      </c>
      <c r="C27" s="41" t="s">
        <v>24</v>
      </c>
      <c r="D27" s="47">
        <v>21</v>
      </c>
      <c r="E27" s="41"/>
      <c r="F27" s="41"/>
      <c r="G27" s="41"/>
      <c r="H27" s="41"/>
    </row>
    <row r="28" spans="2:8" ht="15" thickBot="1" x14ac:dyDescent="0.35">
      <c r="B28" s="49">
        <v>2018</v>
      </c>
      <c r="C28" s="50" t="s">
        <v>15</v>
      </c>
      <c r="D28" s="71" t="s">
        <v>48</v>
      </c>
      <c r="E28" s="51">
        <v>247534</v>
      </c>
      <c r="F28" s="72" t="s">
        <v>49</v>
      </c>
      <c r="G28" s="52">
        <v>219447</v>
      </c>
      <c r="H28" s="73" t="s">
        <v>50</v>
      </c>
    </row>
    <row r="29" spans="2:8" ht="15" thickBot="1" x14ac:dyDescent="0.35">
      <c r="B29" s="33">
        <v>2017</v>
      </c>
      <c r="C29" s="34" t="s">
        <v>31</v>
      </c>
      <c r="D29" s="35">
        <v>67806</v>
      </c>
      <c r="E29" s="36">
        <v>31059</v>
      </c>
      <c r="F29" s="37">
        <v>45.8</v>
      </c>
      <c r="G29" s="36">
        <v>31059</v>
      </c>
      <c r="H29" s="37">
        <v>45.8</v>
      </c>
    </row>
    <row r="30" spans="2:8" ht="15" thickBot="1" x14ac:dyDescent="0.35">
      <c r="B30" s="38">
        <v>2017</v>
      </c>
      <c r="C30" s="39" t="s">
        <v>24</v>
      </c>
      <c r="D30" s="40">
        <v>18</v>
      </c>
      <c r="E30" s="39"/>
      <c r="F30" s="39"/>
      <c r="G30" s="39"/>
      <c r="H30" s="39"/>
    </row>
    <row r="31" spans="2:8" ht="15" thickBot="1" x14ac:dyDescent="0.35">
      <c r="B31" s="41">
        <v>2017</v>
      </c>
      <c r="C31" s="42" t="s">
        <v>30</v>
      </c>
      <c r="D31" s="43">
        <v>8690</v>
      </c>
      <c r="E31" s="42">
        <v>7297</v>
      </c>
      <c r="F31" s="44">
        <v>84</v>
      </c>
      <c r="G31" s="42">
        <v>7297</v>
      </c>
      <c r="H31" s="44">
        <v>84</v>
      </c>
    </row>
    <row r="32" spans="2:8" ht="15" thickBot="1" x14ac:dyDescent="0.35">
      <c r="B32" s="33">
        <v>2017</v>
      </c>
      <c r="C32" s="34" t="s">
        <v>23</v>
      </c>
      <c r="D32" s="35">
        <v>68742.413999999495</v>
      </c>
      <c r="E32" s="35">
        <v>52031.568000000028</v>
      </c>
      <c r="F32" s="37">
        <v>75.7</v>
      </c>
      <c r="G32" s="35">
        <v>51038.124000000025</v>
      </c>
      <c r="H32" s="37">
        <v>74.2</v>
      </c>
    </row>
    <row r="33" spans="2:8" ht="15" thickBot="1" x14ac:dyDescent="0.35">
      <c r="B33" s="41">
        <v>2017</v>
      </c>
      <c r="C33" s="42" t="s">
        <v>24</v>
      </c>
      <c r="D33" s="43">
        <v>4682.3130000000037</v>
      </c>
      <c r="E33" s="42"/>
      <c r="F33" s="41"/>
      <c r="G33" s="42"/>
      <c r="H33" s="41"/>
    </row>
    <row r="34" spans="2:8" ht="15" thickBot="1" x14ac:dyDescent="0.35">
      <c r="B34" s="41">
        <v>2017</v>
      </c>
      <c r="C34" s="42" t="s">
        <v>25</v>
      </c>
      <c r="D34" s="43">
        <v>3410.9209999999994</v>
      </c>
      <c r="E34" s="42"/>
      <c r="F34" s="41"/>
      <c r="G34" s="42"/>
      <c r="H34" s="41"/>
    </row>
    <row r="35" spans="2:8" ht="15" thickBot="1" x14ac:dyDescent="0.35">
      <c r="B35" s="41">
        <v>2017</v>
      </c>
      <c r="C35" s="42" t="s">
        <v>34</v>
      </c>
      <c r="D35" s="43">
        <v>33.452000000000005</v>
      </c>
      <c r="E35" s="42"/>
      <c r="F35" s="41"/>
      <c r="G35" s="42"/>
      <c r="H35" s="41"/>
    </row>
    <row r="36" spans="2:8" ht="15" thickBot="1" x14ac:dyDescent="0.35">
      <c r="B36" s="41">
        <v>2017</v>
      </c>
      <c r="C36" s="42" t="s">
        <v>26</v>
      </c>
      <c r="D36" s="43">
        <v>11659</v>
      </c>
      <c r="E36" s="43">
        <v>11073.288</v>
      </c>
      <c r="F36" s="44">
        <v>95</v>
      </c>
      <c r="G36" s="43">
        <v>11073.288</v>
      </c>
      <c r="H36" s="44">
        <v>95</v>
      </c>
    </row>
    <row r="37" spans="2:8" ht="15" thickBot="1" x14ac:dyDescent="0.35">
      <c r="B37" s="33">
        <v>2017</v>
      </c>
      <c r="C37" s="45" t="s">
        <v>27</v>
      </c>
      <c r="D37" s="46">
        <v>109201.63399999982</v>
      </c>
      <c r="E37" s="46">
        <v>97265.242999999988</v>
      </c>
      <c r="F37" s="33">
        <v>89.1</v>
      </c>
      <c r="G37" s="46">
        <v>97265.242999999988</v>
      </c>
      <c r="H37" s="33">
        <v>89.1</v>
      </c>
    </row>
    <row r="38" spans="2:8" ht="15" thickBot="1" x14ac:dyDescent="0.35">
      <c r="B38" s="41">
        <v>2017</v>
      </c>
      <c r="C38" s="42" t="s">
        <v>24</v>
      </c>
      <c r="D38" s="43">
        <v>17365.29599999998</v>
      </c>
      <c r="E38" s="42"/>
      <c r="F38" s="41"/>
      <c r="G38" s="42"/>
      <c r="H38" s="41"/>
    </row>
    <row r="39" spans="2:8" ht="15" thickBot="1" x14ac:dyDescent="0.35">
      <c r="B39" s="33">
        <v>2017</v>
      </c>
      <c r="C39" s="34" t="s">
        <v>29</v>
      </c>
      <c r="D39" s="35">
        <v>15679.497000000039</v>
      </c>
      <c r="E39" s="35">
        <v>12534.986000000001</v>
      </c>
      <c r="F39" s="37">
        <v>79.900000000000006</v>
      </c>
      <c r="G39" s="35">
        <v>12534.986000000001</v>
      </c>
      <c r="H39" s="37">
        <v>79.900000000000006</v>
      </c>
    </row>
    <row r="40" spans="2:8" ht="15" thickBot="1" x14ac:dyDescent="0.35">
      <c r="B40" s="41">
        <v>2017</v>
      </c>
      <c r="C40" s="41" t="s">
        <v>24</v>
      </c>
      <c r="D40" s="47">
        <v>1347.3989999999999</v>
      </c>
      <c r="E40" s="41"/>
      <c r="F40" s="41"/>
      <c r="G40" s="41"/>
      <c r="H40" s="41"/>
    </row>
    <row r="41" spans="2:8" ht="15" thickBot="1" x14ac:dyDescent="0.35">
      <c r="B41" s="41">
        <v>2017</v>
      </c>
      <c r="C41" s="41" t="s">
        <v>30</v>
      </c>
      <c r="D41" s="47">
        <v>3434</v>
      </c>
      <c r="E41" s="47">
        <v>3361.2310000000002</v>
      </c>
      <c r="F41" s="41">
        <v>97.9</v>
      </c>
      <c r="G41" s="47">
        <v>3361.2310000000002</v>
      </c>
      <c r="H41" s="41">
        <v>97.9</v>
      </c>
    </row>
    <row r="42" spans="2:8" ht="15" thickBot="1" x14ac:dyDescent="0.35">
      <c r="B42" s="33">
        <v>2017</v>
      </c>
      <c r="C42" s="34" t="s">
        <v>35</v>
      </c>
      <c r="D42" s="35">
        <v>91033.128999999855</v>
      </c>
      <c r="E42" s="35">
        <v>54869.452999999994</v>
      </c>
      <c r="F42" s="37">
        <v>60.3</v>
      </c>
      <c r="G42" s="36">
        <v>29919</v>
      </c>
      <c r="H42" s="37">
        <v>32.9</v>
      </c>
    </row>
    <row r="43" spans="2:8" ht="15" thickBot="1" x14ac:dyDescent="0.35">
      <c r="B43" s="41">
        <v>2017</v>
      </c>
      <c r="C43" s="41" t="s">
        <v>24</v>
      </c>
      <c r="D43" s="47">
        <v>30438.657999999981</v>
      </c>
      <c r="E43" s="41"/>
      <c r="F43" s="41"/>
      <c r="G43" s="41"/>
      <c r="H43" s="41"/>
    </row>
    <row r="44" spans="2:8" ht="15" thickBot="1" x14ac:dyDescent="0.35">
      <c r="B44" s="33">
        <v>2017</v>
      </c>
      <c r="C44" s="34" t="s">
        <v>14</v>
      </c>
      <c r="D44" s="35">
        <v>527.14899999999966</v>
      </c>
      <c r="E44" s="35">
        <v>444.07299999999998</v>
      </c>
      <c r="F44" s="37">
        <v>84.2</v>
      </c>
      <c r="G44" s="36">
        <v>98</v>
      </c>
      <c r="H44" s="37">
        <v>18.600000000000001</v>
      </c>
    </row>
    <row r="45" spans="2:8" ht="15" thickBot="1" x14ac:dyDescent="0.35">
      <c r="B45" s="33">
        <v>2017</v>
      </c>
      <c r="C45" s="34" t="s">
        <v>36</v>
      </c>
      <c r="D45" s="35">
        <v>6095.7740000000049</v>
      </c>
      <c r="E45" s="35">
        <v>1825.2669999999998</v>
      </c>
      <c r="F45" s="37">
        <v>29.9</v>
      </c>
      <c r="G45" s="36">
        <v>1409</v>
      </c>
      <c r="H45" s="37">
        <v>23.1</v>
      </c>
    </row>
    <row r="46" spans="2:8" ht="15" thickBot="1" x14ac:dyDescent="0.35">
      <c r="B46" s="38">
        <v>2017</v>
      </c>
      <c r="C46" s="48" t="s">
        <v>37</v>
      </c>
      <c r="D46" s="40">
        <v>4271.9500000000053</v>
      </c>
      <c r="E46" s="39"/>
      <c r="F46" s="39"/>
      <c r="G46" s="39"/>
      <c r="H46" s="39"/>
    </row>
    <row r="47" spans="2:8" ht="15" thickBot="1" x14ac:dyDescent="0.35">
      <c r="B47" s="38">
        <v>2017</v>
      </c>
      <c r="C47" s="39" t="s">
        <v>24</v>
      </c>
      <c r="D47" s="40">
        <v>124.26000000000002</v>
      </c>
      <c r="E47" s="39"/>
      <c r="F47" s="39"/>
      <c r="G47" s="39"/>
      <c r="H47" s="39"/>
    </row>
    <row r="48" spans="2:8" ht="15" thickBot="1" x14ac:dyDescent="0.35">
      <c r="B48" s="38">
        <v>2017</v>
      </c>
      <c r="C48" s="48" t="s">
        <v>38</v>
      </c>
      <c r="D48" s="40">
        <v>1577.0459999999994</v>
      </c>
      <c r="E48" s="39"/>
      <c r="F48" s="39"/>
      <c r="G48" s="39"/>
      <c r="H48" s="39"/>
    </row>
    <row r="49" spans="2:10" ht="15" thickBot="1" x14ac:dyDescent="0.35">
      <c r="B49" s="41">
        <v>2017</v>
      </c>
      <c r="C49" s="41" t="s">
        <v>24</v>
      </c>
      <c r="D49" s="47">
        <v>122.518</v>
      </c>
      <c r="E49" s="41"/>
      <c r="F49" s="41"/>
      <c r="G49" s="41"/>
      <c r="H49" s="41"/>
    </row>
    <row r="50" spans="2:10" ht="15" thickBot="1" x14ac:dyDescent="0.35">
      <c r="B50" s="49">
        <v>2017</v>
      </c>
      <c r="C50" s="50" t="s">
        <v>15</v>
      </c>
      <c r="D50" s="51">
        <v>359085.59699999914</v>
      </c>
      <c r="E50" s="51">
        <v>250029.14300000001</v>
      </c>
      <c r="F50" s="50">
        <v>69.599999999999994</v>
      </c>
      <c r="G50" s="52">
        <v>223323</v>
      </c>
      <c r="H50" s="52">
        <v>62.2</v>
      </c>
      <c r="J50" s="56"/>
    </row>
    <row r="51" spans="2:10" x14ac:dyDescent="0.3">
      <c r="B51" s="12"/>
      <c r="J51" s="56"/>
    </row>
    <row r="52" spans="2:10" ht="63" customHeight="1" thickBot="1" x14ac:dyDescent="0.35"/>
    <row r="53" spans="2:10" ht="18" customHeight="1" thickBot="1" x14ac:dyDescent="0.35">
      <c r="B53" s="66" t="s">
        <v>0</v>
      </c>
      <c r="C53" s="66" t="s">
        <v>1</v>
      </c>
      <c r="D53" s="66" t="s">
        <v>20</v>
      </c>
      <c r="E53" s="68" t="s">
        <v>2</v>
      </c>
      <c r="F53" s="69"/>
    </row>
    <row r="54" spans="2:10" ht="17.25" customHeight="1" thickBot="1" x14ac:dyDescent="0.35">
      <c r="B54" s="67"/>
      <c r="C54" s="67"/>
      <c r="D54" s="67"/>
      <c r="E54" s="53" t="s">
        <v>3</v>
      </c>
      <c r="F54" s="53" t="s">
        <v>4</v>
      </c>
    </row>
    <row r="55" spans="2:10" ht="17.25" customHeight="1" thickBot="1" x14ac:dyDescent="0.35">
      <c r="B55" s="9">
        <v>2016</v>
      </c>
      <c r="C55" s="21" t="s">
        <v>31</v>
      </c>
      <c r="D55" s="22">
        <v>69606.2</v>
      </c>
      <c r="E55" s="22">
        <v>49402.54</v>
      </c>
      <c r="F55" s="22">
        <f>E55*100/D55</f>
        <v>70.974338492835415</v>
      </c>
    </row>
    <row r="56" spans="2:10" ht="17.25" customHeight="1" thickBot="1" x14ac:dyDescent="0.35">
      <c r="B56" s="9">
        <v>2016</v>
      </c>
      <c r="C56" s="23" t="s">
        <v>30</v>
      </c>
      <c r="D56" s="24">
        <v>8904.759</v>
      </c>
      <c r="E56" s="23"/>
      <c r="F56" s="25"/>
    </row>
    <row r="57" spans="2:10" ht="17.25" customHeight="1" thickBot="1" x14ac:dyDescent="0.35">
      <c r="B57" s="9">
        <v>2016</v>
      </c>
      <c r="C57" s="21" t="s">
        <v>23</v>
      </c>
      <c r="D57" s="22">
        <v>65610.600000000006</v>
      </c>
      <c r="E57" s="26">
        <v>48823.6</v>
      </c>
      <c r="F57" s="22">
        <f t="shared" ref="F57:F68" si="0">E57*100/D57</f>
        <v>74.414195267228152</v>
      </c>
    </row>
    <row r="58" spans="2:10" ht="17.25" customHeight="1" thickBot="1" x14ac:dyDescent="0.35">
      <c r="B58" s="9">
        <v>2016</v>
      </c>
      <c r="C58" s="23" t="s">
        <v>24</v>
      </c>
      <c r="D58" s="24">
        <v>1149.0999999999999</v>
      </c>
      <c r="E58" s="23"/>
      <c r="F58" s="25"/>
    </row>
    <row r="59" spans="2:10" ht="17.25" customHeight="1" thickBot="1" x14ac:dyDescent="0.35">
      <c r="B59" s="9">
        <v>2016</v>
      </c>
      <c r="C59" s="27" t="s">
        <v>25</v>
      </c>
      <c r="D59" s="24">
        <v>4224.7560000000085</v>
      </c>
      <c r="E59" s="23"/>
      <c r="F59" s="25"/>
    </row>
    <row r="60" spans="2:10" ht="15" thickBot="1" x14ac:dyDescent="0.35">
      <c r="B60" s="9">
        <v>2016</v>
      </c>
      <c r="C60" s="23" t="s">
        <v>26</v>
      </c>
      <c r="D60" s="24">
        <v>10997.085000000001</v>
      </c>
      <c r="E60" s="23"/>
      <c r="F60" s="25"/>
    </row>
    <row r="61" spans="2:10" ht="15" thickBot="1" x14ac:dyDescent="0.35">
      <c r="B61" s="9">
        <v>2016</v>
      </c>
      <c r="C61" s="21" t="s">
        <v>27</v>
      </c>
      <c r="D61" s="22">
        <v>107046.77299999988</v>
      </c>
      <c r="E61" s="22">
        <v>91008</v>
      </c>
      <c r="F61" s="22">
        <f t="shared" si="0"/>
        <v>85.017042036381696</v>
      </c>
    </row>
    <row r="62" spans="2:10" ht="15" thickBot="1" x14ac:dyDescent="0.35">
      <c r="B62" s="9">
        <v>2016</v>
      </c>
      <c r="C62" s="23" t="s">
        <v>24</v>
      </c>
      <c r="D62" s="24">
        <v>10457.594999999998</v>
      </c>
      <c r="E62" s="23"/>
      <c r="F62" s="25"/>
    </row>
    <row r="63" spans="2:10" ht="15" thickBot="1" x14ac:dyDescent="0.35">
      <c r="B63" s="9">
        <v>2016</v>
      </c>
      <c r="C63" s="23" t="s">
        <v>28</v>
      </c>
      <c r="D63" s="24">
        <v>3997.2830000000044</v>
      </c>
      <c r="E63" s="23"/>
      <c r="F63" s="25"/>
    </row>
    <row r="64" spans="2:10" ht="15" thickBot="1" x14ac:dyDescent="0.35">
      <c r="B64" s="9">
        <v>2016</v>
      </c>
      <c r="C64" s="21" t="s">
        <v>29</v>
      </c>
      <c r="D64" s="22">
        <v>15589.5</v>
      </c>
      <c r="E64" s="22">
        <v>12056.6</v>
      </c>
      <c r="F64" s="22">
        <f t="shared" si="0"/>
        <v>77.337951826549926</v>
      </c>
    </row>
    <row r="65" spans="2:9" ht="15" thickBot="1" x14ac:dyDescent="0.35">
      <c r="B65" s="9">
        <v>2016</v>
      </c>
      <c r="C65" s="23" t="s">
        <v>24</v>
      </c>
      <c r="D65" s="24">
        <v>460.9</v>
      </c>
      <c r="E65" s="23"/>
      <c r="F65" s="25"/>
    </row>
    <row r="66" spans="2:9" ht="15" thickBot="1" x14ac:dyDescent="0.35">
      <c r="B66" s="9">
        <v>2016</v>
      </c>
      <c r="C66" s="23" t="s">
        <v>30</v>
      </c>
      <c r="D66" s="24">
        <v>3391.643</v>
      </c>
      <c r="E66" s="23"/>
      <c r="F66" s="25"/>
    </row>
    <row r="67" spans="2:9" ht="15" thickBot="1" x14ac:dyDescent="0.35">
      <c r="B67" s="9">
        <v>2016</v>
      </c>
      <c r="C67" s="21" t="s">
        <v>13</v>
      </c>
      <c r="D67" s="22">
        <v>105701.34299999975</v>
      </c>
      <c r="E67" s="22">
        <v>51088.644</v>
      </c>
      <c r="F67" s="22">
        <f t="shared" si="0"/>
        <v>48.333013138726272</v>
      </c>
    </row>
    <row r="68" spans="2:9" ht="88.5" customHeight="1" thickBot="1" x14ac:dyDescent="0.35">
      <c r="B68" s="9">
        <v>2016</v>
      </c>
      <c r="C68" s="21" t="s">
        <v>14</v>
      </c>
      <c r="D68" s="22">
        <v>1820.8809999999989</v>
      </c>
      <c r="E68" s="22">
        <v>1489.4189999999999</v>
      </c>
      <c r="F68" s="22">
        <f t="shared" si="0"/>
        <v>81.796613836928429</v>
      </c>
    </row>
    <row r="69" spans="2:9" ht="15" thickBot="1" x14ac:dyDescent="0.35">
      <c r="B69" s="28">
        <v>2016</v>
      </c>
      <c r="C69" s="29" t="s">
        <v>15</v>
      </c>
      <c r="D69" s="30">
        <f>D55+D57+D61+D64+D67+D68</f>
        <v>365375.29699999961</v>
      </c>
      <c r="E69" s="30">
        <f>SUM(E55:E68)</f>
        <v>253868.80300000001</v>
      </c>
      <c r="F69" s="30">
        <f>E69*100/D69</f>
        <v>69.481654913304183</v>
      </c>
    </row>
    <row r="70" spans="2:9" ht="15" thickBot="1" x14ac:dyDescent="0.35">
      <c r="B70" s="9">
        <v>2015</v>
      </c>
      <c r="C70" s="10" t="s">
        <v>5</v>
      </c>
      <c r="D70" s="11">
        <v>67573.34</v>
      </c>
      <c r="E70" s="11">
        <v>50207.612999999998</v>
      </c>
      <c r="F70" s="11">
        <v>74.3</v>
      </c>
    </row>
    <row r="71" spans="2:9" ht="15" thickBot="1" x14ac:dyDescent="0.35">
      <c r="B71" s="9">
        <v>2015</v>
      </c>
      <c r="C71" s="10" t="s">
        <v>6</v>
      </c>
      <c r="D71" s="11">
        <v>65495.12</v>
      </c>
      <c r="E71" s="11">
        <v>35901.629999999997</v>
      </c>
      <c r="F71" s="11">
        <v>54.82</v>
      </c>
    </row>
    <row r="72" spans="2:9" ht="15" thickBot="1" x14ac:dyDescent="0.35">
      <c r="B72" s="9">
        <v>2015</v>
      </c>
      <c r="C72" s="10" t="s">
        <v>7</v>
      </c>
      <c r="D72" s="11">
        <v>14550.57700000003</v>
      </c>
      <c r="E72" s="11" t="s">
        <v>22</v>
      </c>
      <c r="F72" s="11">
        <v>34.79</v>
      </c>
    </row>
    <row r="73" spans="2:9" ht="15" thickBot="1" x14ac:dyDescent="0.35">
      <c r="B73" s="9">
        <v>2015</v>
      </c>
      <c r="C73" s="10" t="s">
        <v>9</v>
      </c>
      <c r="D73" s="11">
        <v>98605.053000000044</v>
      </c>
      <c r="E73" s="11">
        <v>85951.94</v>
      </c>
      <c r="F73" s="11">
        <v>87.17</v>
      </c>
    </row>
    <row r="74" spans="2:9" ht="29.4" thickBot="1" x14ac:dyDescent="0.35">
      <c r="B74" s="9">
        <v>2015</v>
      </c>
      <c r="C74" s="10" t="s">
        <v>10</v>
      </c>
      <c r="D74" s="11">
        <v>3724.8540000000035</v>
      </c>
      <c r="E74" s="11" t="s">
        <v>21</v>
      </c>
      <c r="F74" s="11">
        <v>26.25</v>
      </c>
    </row>
    <row r="75" spans="2:9" ht="15" thickBot="1" x14ac:dyDescent="0.35">
      <c r="B75" s="9">
        <v>2015</v>
      </c>
      <c r="C75" s="10" t="s">
        <v>12</v>
      </c>
      <c r="D75" s="11">
        <v>16304.666000000048</v>
      </c>
      <c r="E75" s="11">
        <v>12208.009000000002</v>
      </c>
      <c r="F75" s="11">
        <v>74.87</v>
      </c>
      <c r="I75" s="19"/>
    </row>
    <row r="76" spans="2:9" ht="15" thickBot="1" x14ac:dyDescent="0.35">
      <c r="B76" s="9">
        <v>2015</v>
      </c>
      <c r="C76" s="10" t="s">
        <v>13</v>
      </c>
      <c r="D76" s="11">
        <v>101577.18899999993</v>
      </c>
      <c r="E76" s="11">
        <v>25965.952000000001</v>
      </c>
      <c r="F76" s="11">
        <v>25.6</v>
      </c>
      <c r="I76" s="20"/>
    </row>
    <row r="77" spans="2:9" ht="15" thickBot="1" x14ac:dyDescent="0.35">
      <c r="B77" s="9">
        <v>2015</v>
      </c>
      <c r="C77" s="10" t="s">
        <v>14</v>
      </c>
      <c r="D77" s="11">
        <v>1778.1109999999985</v>
      </c>
      <c r="E77" s="11">
        <v>604.38</v>
      </c>
      <c r="F77" s="11">
        <v>33.99</v>
      </c>
    </row>
    <row r="78" spans="2:9" ht="15" thickBot="1" x14ac:dyDescent="0.35">
      <c r="B78" s="13"/>
      <c r="C78" s="14" t="s">
        <v>15</v>
      </c>
      <c r="D78" s="15">
        <v>351333.48199999955</v>
      </c>
      <c r="E78" s="15">
        <v>210839.5</v>
      </c>
      <c r="F78" s="15">
        <v>60</v>
      </c>
    </row>
    <row r="79" spans="2:9" ht="15" thickBot="1" x14ac:dyDescent="0.35">
      <c r="B79" s="8"/>
      <c r="C79" s="1"/>
      <c r="D79" s="1"/>
      <c r="E79" s="1"/>
      <c r="F79" s="1"/>
    </row>
    <row r="80" spans="2:9" ht="15" thickBot="1" x14ac:dyDescent="0.35">
      <c r="B80" s="2">
        <v>2014</v>
      </c>
      <c r="C80" s="3" t="s">
        <v>5</v>
      </c>
      <c r="D80" s="4">
        <v>69130.3</v>
      </c>
      <c r="E80" s="4">
        <v>41811.699999999997</v>
      </c>
      <c r="F80" s="4">
        <v>60.5</v>
      </c>
    </row>
    <row r="81" spans="2:10" ht="15" thickBot="1" x14ac:dyDescent="0.35">
      <c r="B81" s="2">
        <v>2014</v>
      </c>
      <c r="C81" s="3" t="s">
        <v>6</v>
      </c>
      <c r="D81" s="4">
        <v>67069.7</v>
      </c>
      <c r="E81" s="4">
        <v>34345.599999999999</v>
      </c>
      <c r="F81" s="4">
        <v>51.2</v>
      </c>
    </row>
    <row r="82" spans="2:10" ht="15" thickBot="1" x14ac:dyDescent="0.35">
      <c r="B82" s="2">
        <v>2014</v>
      </c>
      <c r="C82" s="4" t="s">
        <v>7</v>
      </c>
      <c r="D82" s="4">
        <v>15138.5</v>
      </c>
      <c r="E82" s="4" t="s">
        <v>8</v>
      </c>
      <c r="F82" s="4">
        <v>34.4</v>
      </c>
    </row>
    <row r="83" spans="2:10" ht="15" thickBot="1" x14ac:dyDescent="0.35">
      <c r="B83" s="2">
        <v>2014</v>
      </c>
      <c r="C83" s="3" t="s">
        <v>9</v>
      </c>
      <c r="D83" s="4">
        <v>95931</v>
      </c>
      <c r="E83" s="4">
        <v>84543.9</v>
      </c>
      <c r="F83" s="4">
        <v>88.1</v>
      </c>
    </row>
    <row r="84" spans="2:10" ht="29.4" thickBot="1" x14ac:dyDescent="0.35">
      <c r="B84" s="2">
        <v>2014</v>
      </c>
      <c r="C84" s="4" t="s">
        <v>10</v>
      </c>
      <c r="D84" s="4">
        <v>3470.6</v>
      </c>
      <c r="E84" s="4" t="s">
        <v>11</v>
      </c>
      <c r="F84" s="4">
        <v>26.7</v>
      </c>
    </row>
    <row r="85" spans="2:10" ht="15" thickBot="1" x14ac:dyDescent="0.35">
      <c r="B85" s="2">
        <v>2014</v>
      </c>
      <c r="C85" s="3" t="s">
        <v>12</v>
      </c>
      <c r="D85" s="4">
        <v>15767.7</v>
      </c>
      <c r="E85" s="4">
        <v>10494.8</v>
      </c>
      <c r="F85" s="4">
        <v>66.599999999999994</v>
      </c>
      <c r="J85" s="20"/>
    </row>
    <row r="86" spans="2:10" ht="15" thickBot="1" x14ac:dyDescent="0.35">
      <c r="B86" s="2">
        <v>2014</v>
      </c>
      <c r="C86" s="3" t="s">
        <v>13</v>
      </c>
      <c r="D86" s="4">
        <v>95406.6</v>
      </c>
      <c r="E86" s="4">
        <v>25963.4</v>
      </c>
      <c r="F86" s="4">
        <v>27.2</v>
      </c>
    </row>
    <row r="87" spans="2:10" ht="15" thickBot="1" x14ac:dyDescent="0.35">
      <c r="B87" s="2">
        <v>2014</v>
      </c>
      <c r="C87" s="3" t="s">
        <v>14</v>
      </c>
      <c r="D87" s="4">
        <v>1419.5</v>
      </c>
      <c r="E87" s="4">
        <v>562.20000000000005</v>
      </c>
      <c r="F87" s="4">
        <v>39.6</v>
      </c>
    </row>
    <row r="88" spans="2:10" ht="15" thickBot="1" x14ac:dyDescent="0.35">
      <c r="B88" s="16">
        <v>2014</v>
      </c>
      <c r="C88" s="17" t="s">
        <v>15</v>
      </c>
      <c r="D88" s="18">
        <v>344724.9</v>
      </c>
      <c r="E88" s="18">
        <v>197721.60000000001</v>
      </c>
      <c r="F88" s="18">
        <v>57.4</v>
      </c>
    </row>
    <row r="89" spans="2:10" ht="15" thickBot="1" x14ac:dyDescent="0.35">
      <c r="B89" s="2"/>
      <c r="C89" s="5"/>
      <c r="D89" s="6"/>
      <c r="E89" s="6"/>
      <c r="F89" s="6"/>
    </row>
    <row r="90" spans="2:10" ht="15" thickBot="1" x14ac:dyDescent="0.35">
      <c r="B90" s="2">
        <v>2013</v>
      </c>
      <c r="C90" s="3" t="s">
        <v>5</v>
      </c>
      <c r="D90" s="4">
        <v>66545</v>
      </c>
      <c r="E90" s="4">
        <v>36434</v>
      </c>
      <c r="F90" s="4">
        <v>54.7</v>
      </c>
    </row>
    <row r="91" spans="2:10" ht="15" thickBot="1" x14ac:dyDescent="0.35">
      <c r="B91" s="2">
        <v>2013</v>
      </c>
      <c r="C91" s="3" t="s">
        <v>6</v>
      </c>
      <c r="D91" s="4">
        <v>63207</v>
      </c>
      <c r="E91" s="4">
        <v>27105</v>
      </c>
      <c r="F91" s="4">
        <v>42.9</v>
      </c>
    </row>
    <row r="92" spans="2:10" ht="15" thickBot="1" x14ac:dyDescent="0.35">
      <c r="B92" s="2">
        <v>2013</v>
      </c>
      <c r="C92" s="4" t="s">
        <v>7</v>
      </c>
      <c r="D92" s="4">
        <v>15591</v>
      </c>
      <c r="E92" s="4" t="s">
        <v>16</v>
      </c>
      <c r="F92" s="4" t="s">
        <v>16</v>
      </c>
    </row>
    <row r="93" spans="2:10" ht="15" thickBot="1" x14ac:dyDescent="0.35">
      <c r="B93" s="2">
        <v>2013</v>
      </c>
      <c r="C93" s="3" t="s">
        <v>9</v>
      </c>
      <c r="D93" s="4">
        <v>91598</v>
      </c>
      <c r="E93" s="4">
        <v>79925</v>
      </c>
      <c r="F93" s="4">
        <v>87.3</v>
      </c>
    </row>
    <row r="94" spans="2:10" ht="29.4" thickBot="1" x14ac:dyDescent="0.35">
      <c r="B94" s="2">
        <v>2013</v>
      </c>
      <c r="C94" s="4" t="s">
        <v>10</v>
      </c>
      <c r="D94" s="4">
        <v>3253</v>
      </c>
      <c r="E94" s="4" t="s">
        <v>16</v>
      </c>
      <c r="F94" s="4" t="s">
        <v>16</v>
      </c>
    </row>
    <row r="95" spans="2:10" ht="15" thickBot="1" x14ac:dyDescent="0.35">
      <c r="B95" s="2">
        <v>2013</v>
      </c>
      <c r="C95" s="3" t="s">
        <v>12</v>
      </c>
      <c r="D95" s="4">
        <v>15079</v>
      </c>
      <c r="E95" s="4">
        <v>9896</v>
      </c>
      <c r="F95" s="4">
        <v>65.599999999999994</v>
      </c>
    </row>
    <row r="96" spans="2:10" ht="15.75" customHeight="1" thickBot="1" x14ac:dyDescent="0.35">
      <c r="B96" s="2">
        <v>2013</v>
      </c>
      <c r="C96" s="3" t="s">
        <v>13</v>
      </c>
      <c r="D96" s="4">
        <v>81718</v>
      </c>
      <c r="E96" s="4">
        <v>17694</v>
      </c>
      <c r="F96" s="4">
        <v>21.7</v>
      </c>
    </row>
    <row r="97" spans="2:6" ht="15" thickBot="1" x14ac:dyDescent="0.35">
      <c r="B97" s="2">
        <v>2013</v>
      </c>
      <c r="C97" s="3" t="s">
        <v>14</v>
      </c>
      <c r="D97" s="4">
        <v>1597</v>
      </c>
      <c r="E97" s="4">
        <v>1193</v>
      </c>
      <c r="F97" s="4">
        <v>74.7</v>
      </c>
    </row>
    <row r="98" spans="2:6" ht="15.75" customHeight="1" thickBot="1" x14ac:dyDescent="0.35">
      <c r="B98" s="16">
        <v>2013</v>
      </c>
      <c r="C98" s="17" t="s">
        <v>15</v>
      </c>
      <c r="D98" s="18">
        <v>319745</v>
      </c>
      <c r="E98" s="18">
        <v>172246</v>
      </c>
      <c r="F98" s="18">
        <v>53.9</v>
      </c>
    </row>
    <row r="99" spans="2:6" ht="31.5" customHeight="1" thickBot="1" x14ac:dyDescent="0.35">
      <c r="B99" s="2"/>
      <c r="C99" s="5"/>
      <c r="D99" s="6"/>
      <c r="E99" s="6"/>
      <c r="F99" s="6"/>
    </row>
    <row r="100" spans="2:6" ht="15" thickBot="1" x14ac:dyDescent="0.35">
      <c r="B100" s="2">
        <v>2012</v>
      </c>
      <c r="C100" s="3" t="s">
        <v>5</v>
      </c>
      <c r="D100" s="4">
        <v>64176</v>
      </c>
      <c r="E100" s="4">
        <v>46354</v>
      </c>
      <c r="F100" s="4">
        <v>72.2</v>
      </c>
    </row>
    <row r="101" spans="2:6" ht="15" thickBot="1" x14ac:dyDescent="0.35">
      <c r="B101" s="2">
        <v>2012</v>
      </c>
      <c r="C101" s="3" t="s">
        <v>6</v>
      </c>
      <c r="D101" s="4">
        <v>59698</v>
      </c>
      <c r="E101" s="4">
        <v>23213</v>
      </c>
      <c r="F101" s="4">
        <v>38.9</v>
      </c>
    </row>
    <row r="102" spans="2:6" ht="15" thickBot="1" x14ac:dyDescent="0.35">
      <c r="B102" s="2">
        <v>2012</v>
      </c>
      <c r="C102" s="4" t="s">
        <v>7</v>
      </c>
      <c r="D102" s="4">
        <v>14073</v>
      </c>
      <c r="E102" s="4" t="s">
        <v>16</v>
      </c>
      <c r="F102" s="4" t="s">
        <v>16</v>
      </c>
    </row>
    <row r="103" spans="2:6" ht="15" thickBot="1" x14ac:dyDescent="0.35">
      <c r="B103" s="2">
        <v>2012</v>
      </c>
      <c r="C103" s="3" t="s">
        <v>9</v>
      </c>
      <c r="D103" s="4">
        <v>85615</v>
      </c>
      <c r="E103" s="4">
        <v>70582</v>
      </c>
      <c r="F103" s="4">
        <v>82.4</v>
      </c>
    </row>
    <row r="104" spans="2:6" ht="29.4" thickBot="1" x14ac:dyDescent="0.35">
      <c r="B104" s="2">
        <v>2012</v>
      </c>
      <c r="C104" s="4" t="s">
        <v>10</v>
      </c>
      <c r="D104" s="4">
        <v>3031</v>
      </c>
      <c r="E104" s="4" t="s">
        <v>16</v>
      </c>
      <c r="F104" s="4" t="s">
        <v>16</v>
      </c>
    </row>
    <row r="105" spans="2:6" ht="15" thickBot="1" x14ac:dyDescent="0.35">
      <c r="B105" s="2">
        <v>2012</v>
      </c>
      <c r="C105" s="3" t="s">
        <v>12</v>
      </c>
      <c r="D105" s="4">
        <v>14504</v>
      </c>
      <c r="E105" s="4">
        <v>9741</v>
      </c>
      <c r="F105" s="4">
        <v>67.2</v>
      </c>
    </row>
    <row r="106" spans="2:6" ht="15.75" customHeight="1" thickBot="1" x14ac:dyDescent="0.35">
      <c r="B106" s="2">
        <v>2012</v>
      </c>
      <c r="C106" s="3" t="s">
        <v>13</v>
      </c>
      <c r="D106" s="4">
        <v>75224</v>
      </c>
      <c r="E106" s="4">
        <v>37819</v>
      </c>
      <c r="F106" s="4">
        <v>50.3</v>
      </c>
    </row>
    <row r="107" spans="2:6" ht="15" thickBot="1" x14ac:dyDescent="0.35">
      <c r="B107" s="2">
        <v>2012</v>
      </c>
      <c r="C107" s="3" t="s">
        <v>14</v>
      </c>
      <c r="D107" s="4">
        <v>2920</v>
      </c>
      <c r="E107" s="4">
        <v>1184</v>
      </c>
      <c r="F107" s="4">
        <v>40.5</v>
      </c>
    </row>
    <row r="108" spans="2:6" ht="15.75" customHeight="1" thickBot="1" x14ac:dyDescent="0.35">
      <c r="B108" s="16">
        <v>2012</v>
      </c>
      <c r="C108" s="17" t="s">
        <v>15</v>
      </c>
      <c r="D108" s="18">
        <v>302137</v>
      </c>
      <c r="E108" s="18">
        <v>188893</v>
      </c>
      <c r="F108" s="18">
        <v>62.5</v>
      </c>
    </row>
    <row r="109" spans="2:6" ht="31.5" customHeight="1" thickBot="1" x14ac:dyDescent="0.35">
      <c r="B109" s="2"/>
      <c r="C109" s="5"/>
      <c r="D109" s="6"/>
      <c r="E109" s="6"/>
      <c r="F109" s="6"/>
    </row>
    <row r="110" spans="2:6" ht="15" thickBot="1" x14ac:dyDescent="0.35">
      <c r="B110" s="2">
        <v>2011</v>
      </c>
      <c r="C110" s="3" t="s">
        <v>5</v>
      </c>
      <c r="D110" s="4">
        <v>63233</v>
      </c>
      <c r="E110" s="4">
        <v>46850</v>
      </c>
      <c r="F110" s="4">
        <v>74.099999999999994</v>
      </c>
    </row>
    <row r="111" spans="2:6" ht="15" thickBot="1" x14ac:dyDescent="0.35">
      <c r="B111" s="2">
        <v>2011</v>
      </c>
      <c r="C111" s="3" t="s">
        <v>6</v>
      </c>
      <c r="D111" s="4">
        <v>60356</v>
      </c>
      <c r="E111" s="4">
        <v>23477</v>
      </c>
      <c r="F111" s="4">
        <v>38.9</v>
      </c>
    </row>
    <row r="112" spans="2:6" ht="15" thickBot="1" x14ac:dyDescent="0.35">
      <c r="B112" s="2">
        <v>2011</v>
      </c>
      <c r="C112" s="4" t="s">
        <v>7</v>
      </c>
      <c r="D112" s="4">
        <v>14301</v>
      </c>
      <c r="E112" s="4" t="s">
        <v>16</v>
      </c>
      <c r="F112" s="4" t="s">
        <v>16</v>
      </c>
    </row>
    <row r="113" spans="2:6" ht="15" thickBot="1" x14ac:dyDescent="0.35">
      <c r="B113" s="2">
        <v>2011</v>
      </c>
      <c r="C113" s="3" t="s">
        <v>9</v>
      </c>
      <c r="D113" s="4">
        <v>88589</v>
      </c>
      <c r="E113" s="4">
        <v>74178</v>
      </c>
      <c r="F113" s="4">
        <v>83.7</v>
      </c>
    </row>
    <row r="114" spans="2:6" ht="15" thickBot="1" x14ac:dyDescent="0.35">
      <c r="B114" s="2">
        <v>2011</v>
      </c>
      <c r="C114" s="3" t="s">
        <v>12</v>
      </c>
      <c r="D114" s="4">
        <v>13093</v>
      </c>
      <c r="E114" s="4">
        <v>8958</v>
      </c>
      <c r="F114" s="4">
        <v>68.400000000000006</v>
      </c>
    </row>
    <row r="115" spans="2:6" ht="15" thickBot="1" x14ac:dyDescent="0.35">
      <c r="B115" s="2">
        <v>2011</v>
      </c>
      <c r="C115" s="3" t="s">
        <v>17</v>
      </c>
      <c r="D115" s="4">
        <v>936</v>
      </c>
      <c r="E115" s="4">
        <v>233</v>
      </c>
      <c r="F115" s="4">
        <v>24.9</v>
      </c>
    </row>
    <row r="116" spans="2:6" ht="15" thickBot="1" x14ac:dyDescent="0.35">
      <c r="B116" s="2">
        <v>2011</v>
      </c>
      <c r="C116" s="3" t="s">
        <v>13</v>
      </c>
      <c r="D116" s="4">
        <v>66141</v>
      </c>
      <c r="E116" s="4">
        <v>30208</v>
      </c>
      <c r="F116" s="4">
        <v>45.7</v>
      </c>
    </row>
    <row r="117" spans="2:6" ht="15" thickBot="1" x14ac:dyDescent="0.35">
      <c r="B117" s="16">
        <v>2011</v>
      </c>
      <c r="C117" s="17" t="s">
        <v>15</v>
      </c>
      <c r="D117" s="18">
        <v>292348</v>
      </c>
      <c r="E117" s="18">
        <v>183904</v>
      </c>
      <c r="F117" s="18">
        <v>62.9</v>
      </c>
    </row>
    <row r="118" spans="2:6" ht="15" thickBot="1" x14ac:dyDescent="0.35">
      <c r="B118" s="2"/>
      <c r="C118" s="5"/>
      <c r="D118" s="6"/>
      <c r="E118" s="6"/>
      <c r="F118" s="6"/>
    </row>
    <row r="119" spans="2:6" ht="15" thickBot="1" x14ac:dyDescent="0.35">
      <c r="B119" s="2">
        <v>2010</v>
      </c>
      <c r="C119" s="3" t="s">
        <v>5</v>
      </c>
      <c r="D119" s="4">
        <v>61238</v>
      </c>
      <c r="E119" s="4">
        <v>40989</v>
      </c>
      <c r="F119" s="4">
        <v>66.900000000000006</v>
      </c>
    </row>
    <row r="120" spans="2:6" ht="15" thickBot="1" x14ac:dyDescent="0.35">
      <c r="B120" s="2">
        <v>2010</v>
      </c>
      <c r="C120" s="3" t="s">
        <v>6</v>
      </c>
      <c r="D120" s="4">
        <v>56522</v>
      </c>
      <c r="E120" s="4">
        <v>21689</v>
      </c>
      <c r="F120" s="4">
        <v>38.4</v>
      </c>
    </row>
    <row r="121" spans="2:6" ht="15" thickBot="1" x14ac:dyDescent="0.35">
      <c r="B121" s="2">
        <v>2010</v>
      </c>
      <c r="C121" s="4" t="s">
        <v>7</v>
      </c>
      <c r="D121" s="4">
        <v>13955</v>
      </c>
      <c r="E121" s="4" t="s">
        <v>16</v>
      </c>
      <c r="F121" s="4" t="s">
        <v>16</v>
      </c>
    </row>
    <row r="122" spans="2:6" ht="15" thickBot="1" x14ac:dyDescent="0.35">
      <c r="B122" s="2">
        <v>2010</v>
      </c>
      <c r="C122" s="3" t="s">
        <v>9</v>
      </c>
      <c r="D122" s="4">
        <v>82360</v>
      </c>
      <c r="E122" s="4">
        <v>68763</v>
      </c>
      <c r="F122" s="4">
        <v>83.5</v>
      </c>
    </row>
    <row r="123" spans="2:6" ht="15" thickBot="1" x14ac:dyDescent="0.35">
      <c r="B123" s="2">
        <v>2010</v>
      </c>
      <c r="C123" s="3" t="s">
        <v>12</v>
      </c>
      <c r="D123" s="4">
        <v>11632</v>
      </c>
      <c r="E123" s="4">
        <v>8039</v>
      </c>
      <c r="F123" s="4">
        <v>69.099999999999994</v>
      </c>
    </row>
    <row r="124" spans="2:6" ht="15" thickBot="1" x14ac:dyDescent="0.35">
      <c r="B124" s="2">
        <v>2010</v>
      </c>
      <c r="C124" s="3" t="s">
        <v>17</v>
      </c>
      <c r="D124" s="4">
        <v>825</v>
      </c>
      <c r="E124" s="4">
        <v>181</v>
      </c>
      <c r="F124" s="4">
        <v>21.9</v>
      </c>
    </row>
    <row r="125" spans="2:6" ht="15" thickBot="1" x14ac:dyDescent="0.35">
      <c r="B125" s="2">
        <v>2010</v>
      </c>
      <c r="C125" s="3" t="s">
        <v>13</v>
      </c>
      <c r="D125" s="4">
        <v>53780</v>
      </c>
      <c r="E125" s="4">
        <v>24955</v>
      </c>
      <c r="F125" s="4">
        <v>46.4</v>
      </c>
    </row>
    <row r="126" spans="2:6" ht="15" thickBot="1" x14ac:dyDescent="0.35">
      <c r="B126" s="2">
        <v>2010</v>
      </c>
      <c r="C126" s="3" t="s">
        <v>14</v>
      </c>
      <c r="D126" s="4">
        <v>6121</v>
      </c>
      <c r="E126" s="4">
        <v>0</v>
      </c>
      <c r="F126" s="4">
        <v>0</v>
      </c>
    </row>
    <row r="127" spans="2:6" ht="15" thickBot="1" x14ac:dyDescent="0.35">
      <c r="B127" s="16">
        <v>2010</v>
      </c>
      <c r="C127" s="17" t="s">
        <v>15</v>
      </c>
      <c r="D127" s="18">
        <v>272478</v>
      </c>
      <c r="E127" s="18">
        <v>164616</v>
      </c>
      <c r="F127" s="18">
        <v>60.4</v>
      </c>
    </row>
    <row r="128" spans="2:6" ht="15" thickBot="1" x14ac:dyDescent="0.35">
      <c r="B128" s="2"/>
      <c r="C128" s="5"/>
      <c r="D128" s="6"/>
      <c r="E128" s="6"/>
      <c r="F128" s="6"/>
    </row>
    <row r="129" spans="2:6" ht="15" thickBot="1" x14ac:dyDescent="0.35">
      <c r="B129" s="2">
        <v>2009</v>
      </c>
      <c r="C129" s="3" t="s">
        <v>5</v>
      </c>
      <c r="D129" s="4">
        <v>60431</v>
      </c>
      <c r="E129" s="4">
        <v>45875</v>
      </c>
      <c r="F129" s="4">
        <v>75.900000000000006</v>
      </c>
    </row>
    <row r="130" spans="2:6" ht="15" thickBot="1" x14ac:dyDescent="0.35">
      <c r="B130" s="2">
        <v>2009</v>
      </c>
      <c r="C130" s="3" t="s">
        <v>6</v>
      </c>
      <c r="D130" s="4">
        <v>53066</v>
      </c>
      <c r="E130" s="4">
        <v>19458</v>
      </c>
      <c r="F130" s="4">
        <v>36.299999999999997</v>
      </c>
    </row>
    <row r="131" spans="2:6" ht="15" thickBot="1" x14ac:dyDescent="0.35">
      <c r="B131" s="2">
        <v>2009</v>
      </c>
      <c r="C131" s="4" t="s">
        <v>7</v>
      </c>
      <c r="D131" s="4">
        <v>13723</v>
      </c>
      <c r="E131" s="4" t="s">
        <v>16</v>
      </c>
      <c r="F131" s="4" t="s">
        <v>16</v>
      </c>
    </row>
    <row r="132" spans="2:6" ht="15" thickBot="1" x14ac:dyDescent="0.35">
      <c r="B132" s="2">
        <v>2009</v>
      </c>
      <c r="C132" s="3" t="s">
        <v>9</v>
      </c>
      <c r="D132" s="4">
        <v>81811</v>
      </c>
      <c r="E132" s="4">
        <v>60295</v>
      </c>
      <c r="F132" s="4">
        <v>73.7</v>
      </c>
    </row>
    <row r="133" spans="2:6" ht="15" thickBot="1" x14ac:dyDescent="0.35">
      <c r="B133" s="2">
        <v>2009</v>
      </c>
      <c r="C133" s="3" t="s">
        <v>12</v>
      </c>
      <c r="D133" s="4">
        <v>11023</v>
      </c>
      <c r="E133" s="4">
        <v>6946</v>
      </c>
      <c r="F133" s="4">
        <v>63</v>
      </c>
    </row>
    <row r="134" spans="2:6" ht="15" thickBot="1" x14ac:dyDescent="0.35">
      <c r="B134" s="2">
        <v>2009</v>
      </c>
      <c r="C134" s="3" t="s">
        <v>17</v>
      </c>
      <c r="D134" s="4">
        <v>767</v>
      </c>
      <c r="E134" s="4">
        <v>199</v>
      </c>
      <c r="F134" s="4">
        <v>26</v>
      </c>
    </row>
    <row r="135" spans="2:6" ht="15" thickBot="1" x14ac:dyDescent="0.35">
      <c r="B135" s="2">
        <v>2009</v>
      </c>
      <c r="C135" s="3" t="s">
        <v>13</v>
      </c>
      <c r="D135" s="4">
        <v>45715</v>
      </c>
      <c r="E135" s="4">
        <v>19621</v>
      </c>
      <c r="F135" s="4">
        <v>42.9</v>
      </c>
    </row>
    <row r="136" spans="2:6" ht="15" thickBot="1" x14ac:dyDescent="0.35">
      <c r="B136" s="2">
        <v>2009</v>
      </c>
      <c r="C136" s="3" t="s">
        <v>14</v>
      </c>
      <c r="D136" s="4">
        <v>7252</v>
      </c>
      <c r="E136" s="4">
        <v>0</v>
      </c>
      <c r="F136" s="4">
        <v>0</v>
      </c>
    </row>
    <row r="137" spans="2:6" ht="15" thickBot="1" x14ac:dyDescent="0.35">
      <c r="B137" s="16">
        <v>2009</v>
      </c>
      <c r="C137" s="17" t="s">
        <v>15</v>
      </c>
      <c r="D137" s="18">
        <v>260606</v>
      </c>
      <c r="E137" s="18">
        <v>152394</v>
      </c>
      <c r="F137" s="18">
        <v>58.5</v>
      </c>
    </row>
    <row r="138" spans="2:6" ht="15" thickBot="1" x14ac:dyDescent="0.35">
      <c r="B138" s="2"/>
      <c r="C138" s="5"/>
      <c r="D138" s="6"/>
      <c r="E138" s="6"/>
      <c r="F138" s="6"/>
    </row>
    <row r="139" spans="2:6" ht="15" thickBot="1" x14ac:dyDescent="0.35">
      <c r="B139" s="2">
        <v>2008</v>
      </c>
      <c r="C139" s="3" t="s">
        <v>5</v>
      </c>
      <c r="D139" s="4">
        <v>79163</v>
      </c>
      <c r="E139" s="4">
        <v>39526</v>
      </c>
      <c r="F139" s="4">
        <v>49.9</v>
      </c>
    </row>
    <row r="140" spans="2:6" ht="15" thickBot="1" x14ac:dyDescent="0.35">
      <c r="B140" s="2">
        <v>2008</v>
      </c>
      <c r="C140" s="3" t="s">
        <v>6</v>
      </c>
      <c r="D140" s="4">
        <v>63806</v>
      </c>
      <c r="E140" s="4">
        <v>21088</v>
      </c>
      <c r="F140" s="4">
        <v>32.6</v>
      </c>
    </row>
    <row r="141" spans="2:6" ht="15" thickBot="1" x14ac:dyDescent="0.35">
      <c r="B141" s="2">
        <v>2008</v>
      </c>
      <c r="C141" s="4" t="s">
        <v>7</v>
      </c>
      <c r="D141" s="4">
        <v>16077</v>
      </c>
      <c r="E141" s="4" t="s">
        <v>16</v>
      </c>
      <c r="F141" s="4" t="s">
        <v>16</v>
      </c>
    </row>
    <row r="142" spans="2:6" ht="15" thickBot="1" x14ac:dyDescent="0.35">
      <c r="B142" s="2">
        <v>2008</v>
      </c>
      <c r="C142" s="3" t="s">
        <v>9</v>
      </c>
      <c r="D142" s="4">
        <v>103013</v>
      </c>
      <c r="E142" s="4">
        <v>75166</v>
      </c>
      <c r="F142" s="4">
        <v>73</v>
      </c>
    </row>
    <row r="143" spans="2:6" ht="15" thickBot="1" x14ac:dyDescent="0.35">
      <c r="B143" s="2">
        <v>2008</v>
      </c>
      <c r="C143" s="3" t="s">
        <v>12</v>
      </c>
      <c r="D143" s="4">
        <v>14258</v>
      </c>
      <c r="E143" s="4">
        <v>8849</v>
      </c>
      <c r="F143" s="4">
        <v>62</v>
      </c>
    </row>
    <row r="144" spans="2:6" ht="15" thickBot="1" x14ac:dyDescent="0.35">
      <c r="B144" s="2">
        <v>2008</v>
      </c>
      <c r="C144" s="3" t="s">
        <v>17</v>
      </c>
      <c r="D144" s="4">
        <v>1017</v>
      </c>
      <c r="E144" s="4">
        <v>415</v>
      </c>
      <c r="F144" s="4">
        <v>40.799999999999997</v>
      </c>
    </row>
    <row r="145" spans="2:6" ht="15" thickBot="1" x14ac:dyDescent="0.35">
      <c r="B145" s="2">
        <v>2008</v>
      </c>
      <c r="C145" s="3" t="s">
        <v>13</v>
      </c>
      <c r="D145" s="4">
        <v>59036</v>
      </c>
      <c r="E145" s="4">
        <v>27250</v>
      </c>
      <c r="F145" s="4">
        <v>46.1</v>
      </c>
    </row>
    <row r="146" spans="2:6" ht="15" thickBot="1" x14ac:dyDescent="0.35">
      <c r="B146" s="2">
        <v>2008</v>
      </c>
      <c r="C146" s="3" t="s">
        <v>14</v>
      </c>
      <c r="D146" s="4">
        <v>9393</v>
      </c>
      <c r="E146" s="4">
        <v>0</v>
      </c>
      <c r="F146" s="4">
        <v>0</v>
      </c>
    </row>
    <row r="147" spans="2:6" ht="15" thickBot="1" x14ac:dyDescent="0.35">
      <c r="B147" s="16">
        <v>2008</v>
      </c>
      <c r="C147" s="17" t="s">
        <v>15</v>
      </c>
      <c r="D147" s="18">
        <v>329685</v>
      </c>
      <c r="E147" s="18">
        <v>171994</v>
      </c>
      <c r="F147" s="18">
        <v>52.2</v>
      </c>
    </row>
    <row r="148" spans="2:6" ht="15" thickBot="1" x14ac:dyDescent="0.35">
      <c r="B148" s="2"/>
      <c r="C148" s="5"/>
      <c r="D148" s="6"/>
      <c r="E148" s="6"/>
      <c r="F148" s="6"/>
    </row>
    <row r="149" spans="2:6" ht="15" thickBot="1" x14ac:dyDescent="0.35">
      <c r="B149" s="2">
        <v>2007</v>
      </c>
      <c r="C149" s="3" t="s">
        <v>5</v>
      </c>
      <c r="D149" s="4">
        <v>84069</v>
      </c>
      <c r="E149" s="4">
        <v>30287</v>
      </c>
      <c r="F149" s="4">
        <v>36</v>
      </c>
    </row>
    <row r="150" spans="2:6" ht="15" thickBot="1" x14ac:dyDescent="0.35">
      <c r="B150" s="2">
        <v>2007</v>
      </c>
      <c r="C150" s="3" t="s">
        <v>6</v>
      </c>
      <c r="D150" s="4">
        <v>64483</v>
      </c>
      <c r="E150" s="4">
        <v>18390</v>
      </c>
      <c r="F150" s="4">
        <v>28.5</v>
      </c>
    </row>
    <row r="151" spans="2:6" ht="15" thickBot="1" x14ac:dyDescent="0.35">
      <c r="B151" s="2">
        <v>2007</v>
      </c>
      <c r="C151" s="3" t="s">
        <v>9</v>
      </c>
      <c r="D151" s="4">
        <v>102063</v>
      </c>
      <c r="E151" s="4">
        <v>69136</v>
      </c>
      <c r="F151" s="4">
        <v>67.7</v>
      </c>
    </row>
    <row r="152" spans="2:6" ht="15" thickBot="1" x14ac:dyDescent="0.35">
      <c r="B152" s="2">
        <v>2007</v>
      </c>
      <c r="C152" s="3" t="s">
        <v>12</v>
      </c>
      <c r="D152" s="4">
        <v>14283</v>
      </c>
      <c r="E152" s="4">
        <v>8095</v>
      </c>
      <c r="F152" s="4">
        <v>56.7</v>
      </c>
    </row>
    <row r="153" spans="2:6" ht="15" thickBot="1" x14ac:dyDescent="0.35">
      <c r="B153" s="2">
        <v>2007</v>
      </c>
      <c r="C153" s="3" t="s">
        <v>17</v>
      </c>
      <c r="D153" s="4">
        <v>3284</v>
      </c>
      <c r="E153" s="4">
        <v>445</v>
      </c>
      <c r="F153" s="4">
        <v>13.6</v>
      </c>
    </row>
    <row r="154" spans="2:6" ht="15" thickBot="1" x14ac:dyDescent="0.35">
      <c r="B154" s="2">
        <v>2007</v>
      </c>
      <c r="C154" s="3" t="s">
        <v>13</v>
      </c>
      <c r="D154" s="4">
        <v>64233</v>
      </c>
      <c r="E154" s="4">
        <v>24468</v>
      </c>
      <c r="F154" s="4">
        <v>38.1</v>
      </c>
    </row>
    <row r="155" spans="2:6" ht="15" thickBot="1" x14ac:dyDescent="0.35">
      <c r="B155" s="2">
        <v>2007</v>
      </c>
      <c r="C155" s="3" t="s">
        <v>14</v>
      </c>
      <c r="D155" s="4">
        <v>9959</v>
      </c>
      <c r="E155" s="4">
        <v>0</v>
      </c>
      <c r="F155" s="4">
        <v>0</v>
      </c>
    </row>
    <row r="156" spans="2:6" ht="15" thickBot="1" x14ac:dyDescent="0.35">
      <c r="B156" s="16">
        <v>2007</v>
      </c>
      <c r="C156" s="17" t="s">
        <v>15</v>
      </c>
      <c r="D156" s="18">
        <v>342374</v>
      </c>
      <c r="E156" s="18">
        <v>150821</v>
      </c>
      <c r="F156" s="18">
        <v>44.1</v>
      </c>
    </row>
    <row r="157" spans="2:6" ht="15" thickBot="1" x14ac:dyDescent="0.35">
      <c r="B157" s="2"/>
      <c r="C157" s="5"/>
      <c r="D157" s="6"/>
      <c r="E157" s="6"/>
      <c r="F157" s="6"/>
    </row>
    <row r="158" spans="2:6" ht="15" thickBot="1" x14ac:dyDescent="0.35">
      <c r="B158" s="2">
        <v>2006</v>
      </c>
      <c r="C158" s="3" t="s">
        <v>5</v>
      </c>
      <c r="D158" s="4">
        <v>72574</v>
      </c>
      <c r="E158" s="4">
        <v>22489</v>
      </c>
      <c r="F158" s="4">
        <v>31</v>
      </c>
    </row>
    <row r="159" spans="2:6" ht="15" thickBot="1" x14ac:dyDescent="0.35">
      <c r="B159" s="2">
        <v>2006</v>
      </c>
      <c r="C159" s="3" t="s">
        <v>6</v>
      </c>
      <c r="D159" s="4">
        <v>56569</v>
      </c>
      <c r="E159" s="4">
        <v>15125</v>
      </c>
      <c r="F159" s="4">
        <v>26.7</v>
      </c>
    </row>
    <row r="160" spans="2:6" ht="15" thickBot="1" x14ac:dyDescent="0.35">
      <c r="B160" s="2">
        <v>2006</v>
      </c>
      <c r="C160" s="3" t="s">
        <v>9</v>
      </c>
      <c r="D160" s="4">
        <v>85706</v>
      </c>
      <c r="E160" s="4">
        <v>51033</v>
      </c>
      <c r="F160" s="4">
        <v>59.5</v>
      </c>
    </row>
    <row r="161" spans="2:6" ht="15" thickBot="1" x14ac:dyDescent="0.35">
      <c r="B161" s="2">
        <v>2006</v>
      </c>
      <c r="C161" s="3" t="s">
        <v>12</v>
      </c>
      <c r="D161" s="4">
        <v>11964</v>
      </c>
      <c r="E161" s="4">
        <v>7131</v>
      </c>
      <c r="F161" s="4">
        <v>59.6</v>
      </c>
    </row>
    <row r="162" spans="2:6" ht="15" thickBot="1" x14ac:dyDescent="0.35">
      <c r="B162" s="2">
        <v>2006</v>
      </c>
      <c r="C162" s="3" t="s">
        <v>17</v>
      </c>
      <c r="D162" s="4">
        <v>2419</v>
      </c>
      <c r="E162" s="4">
        <v>458</v>
      </c>
      <c r="F162" s="4">
        <v>18.899999999999999</v>
      </c>
    </row>
    <row r="163" spans="2:6" ht="15" thickBot="1" x14ac:dyDescent="0.35">
      <c r="B163" s="2">
        <v>2006</v>
      </c>
      <c r="C163" s="3" t="s">
        <v>13</v>
      </c>
      <c r="D163" s="4">
        <v>47133</v>
      </c>
      <c r="E163" s="4">
        <v>12659</v>
      </c>
      <c r="F163" s="4">
        <v>26.9</v>
      </c>
    </row>
    <row r="164" spans="2:6" ht="15" thickBot="1" x14ac:dyDescent="0.35">
      <c r="B164" s="2">
        <v>2006</v>
      </c>
      <c r="C164" s="3" t="s">
        <v>14</v>
      </c>
      <c r="D164" s="4">
        <v>7307</v>
      </c>
      <c r="E164" s="4">
        <v>0</v>
      </c>
      <c r="F164" s="4">
        <v>0</v>
      </c>
    </row>
    <row r="165" spans="2:6" ht="15" thickBot="1" x14ac:dyDescent="0.35">
      <c r="B165" s="16">
        <v>2006</v>
      </c>
      <c r="C165" s="17" t="s">
        <v>15</v>
      </c>
      <c r="D165" s="18">
        <v>283672</v>
      </c>
      <c r="E165" s="18">
        <v>108895</v>
      </c>
      <c r="F165" s="18">
        <v>38.4</v>
      </c>
    </row>
    <row r="166" spans="2:6" ht="15" thickBot="1" x14ac:dyDescent="0.35">
      <c r="B166" s="2"/>
      <c r="C166" s="5"/>
      <c r="D166" s="6"/>
      <c r="E166" s="6"/>
      <c r="F166" s="6"/>
    </row>
    <row r="167" spans="2:6" ht="15" thickBot="1" x14ac:dyDescent="0.35">
      <c r="B167" s="2">
        <v>2005</v>
      </c>
      <c r="C167" s="3" t="s">
        <v>5</v>
      </c>
      <c r="D167" s="4">
        <v>65473</v>
      </c>
      <c r="E167" s="4">
        <v>26189</v>
      </c>
      <c r="F167" s="4">
        <v>40</v>
      </c>
    </row>
    <row r="168" spans="2:6" ht="15" thickBot="1" x14ac:dyDescent="0.35">
      <c r="B168" s="2">
        <v>2005</v>
      </c>
      <c r="C168" s="3" t="s">
        <v>6</v>
      </c>
      <c r="D168" s="4">
        <v>51314</v>
      </c>
      <c r="E168" s="4">
        <v>10879</v>
      </c>
      <c r="F168" s="4">
        <v>21</v>
      </c>
    </row>
    <row r="169" spans="2:6" ht="15" thickBot="1" x14ac:dyDescent="0.35">
      <c r="B169" s="2">
        <v>2005</v>
      </c>
      <c r="C169" s="3" t="s">
        <v>9</v>
      </c>
      <c r="D169" s="4">
        <v>72587</v>
      </c>
      <c r="E169" s="4">
        <v>43101</v>
      </c>
      <c r="F169" s="4">
        <v>59</v>
      </c>
    </row>
    <row r="170" spans="2:6" ht="15" thickBot="1" x14ac:dyDescent="0.35">
      <c r="B170" s="2">
        <v>2005</v>
      </c>
      <c r="C170" s="3" t="s">
        <v>12</v>
      </c>
      <c r="D170" s="4">
        <v>12791</v>
      </c>
      <c r="E170" s="4">
        <v>3704</v>
      </c>
      <c r="F170" s="4">
        <v>29</v>
      </c>
    </row>
    <row r="171" spans="2:6" ht="15" thickBot="1" x14ac:dyDescent="0.35">
      <c r="B171" s="2">
        <v>2005</v>
      </c>
      <c r="C171" s="3" t="s">
        <v>17</v>
      </c>
      <c r="D171" s="4">
        <v>1857</v>
      </c>
      <c r="E171" s="4">
        <v>258</v>
      </c>
      <c r="F171" s="4">
        <v>14</v>
      </c>
    </row>
    <row r="172" spans="2:6" ht="15" thickBot="1" x14ac:dyDescent="0.35">
      <c r="B172" s="2">
        <v>2005</v>
      </c>
      <c r="C172" s="3" t="s">
        <v>13</v>
      </c>
      <c r="D172" s="4">
        <v>46721</v>
      </c>
      <c r="E172" s="4">
        <v>1689</v>
      </c>
      <c r="F172" s="4">
        <v>4</v>
      </c>
    </row>
    <row r="173" spans="2:6" ht="15" thickBot="1" x14ac:dyDescent="0.35">
      <c r="B173" s="2">
        <v>2005</v>
      </c>
      <c r="C173" s="3" t="s">
        <v>14</v>
      </c>
      <c r="D173" s="4">
        <v>13273</v>
      </c>
      <c r="E173" s="4">
        <v>2</v>
      </c>
      <c r="F173" s="4">
        <v>0</v>
      </c>
    </row>
    <row r="174" spans="2:6" ht="15" thickBot="1" x14ac:dyDescent="0.35">
      <c r="B174" s="16">
        <v>2005</v>
      </c>
      <c r="C174" s="17" t="s">
        <v>15</v>
      </c>
      <c r="D174" s="18">
        <v>264016</v>
      </c>
      <c r="E174" s="18">
        <v>85822</v>
      </c>
      <c r="F174" s="18">
        <v>33</v>
      </c>
    </row>
    <row r="175" spans="2:6" ht="15" thickBot="1" x14ac:dyDescent="0.35">
      <c r="B175" s="2"/>
      <c r="C175" s="5"/>
      <c r="D175" s="6"/>
      <c r="E175" s="6"/>
      <c r="F175" s="6"/>
    </row>
    <row r="176" spans="2:6" ht="15" thickBot="1" x14ac:dyDescent="0.35">
      <c r="B176" s="2">
        <v>2004</v>
      </c>
      <c r="C176" s="3" t="s">
        <v>5</v>
      </c>
      <c r="D176" s="4">
        <v>60781</v>
      </c>
      <c r="E176" s="4">
        <v>21148</v>
      </c>
      <c r="F176" s="4">
        <v>35</v>
      </c>
    </row>
    <row r="177" spans="2:6" ht="15" thickBot="1" x14ac:dyDescent="0.35">
      <c r="B177" s="2">
        <v>2004</v>
      </c>
      <c r="C177" s="3" t="s">
        <v>6</v>
      </c>
      <c r="D177" s="4">
        <v>50568</v>
      </c>
      <c r="E177" s="4">
        <v>10606</v>
      </c>
      <c r="F177" s="4">
        <v>21</v>
      </c>
    </row>
    <row r="178" spans="2:6" ht="15" thickBot="1" x14ac:dyDescent="0.35">
      <c r="B178" s="2">
        <v>2004</v>
      </c>
      <c r="C178" s="3" t="s">
        <v>9</v>
      </c>
      <c r="D178" s="4">
        <v>70495</v>
      </c>
      <c r="E178" s="4">
        <v>41567</v>
      </c>
      <c r="F178" s="4">
        <v>59</v>
      </c>
    </row>
    <row r="179" spans="2:6" ht="15" thickBot="1" x14ac:dyDescent="0.35">
      <c r="B179" s="2">
        <v>2004</v>
      </c>
      <c r="C179" s="3" t="s">
        <v>12</v>
      </c>
      <c r="D179" s="4">
        <v>11693</v>
      </c>
      <c r="E179" s="4">
        <v>24</v>
      </c>
      <c r="F179" s="4">
        <v>21</v>
      </c>
    </row>
    <row r="180" spans="2:6" ht="15" thickBot="1" x14ac:dyDescent="0.35">
      <c r="B180" s="2">
        <v>2004</v>
      </c>
      <c r="C180" s="5" t="s">
        <v>18</v>
      </c>
      <c r="D180" s="6">
        <v>193537</v>
      </c>
      <c r="E180" s="6">
        <v>73345</v>
      </c>
      <c r="F180" s="6">
        <v>38</v>
      </c>
    </row>
    <row r="181" spans="2:6" ht="15" thickBot="1" x14ac:dyDescent="0.35">
      <c r="B181" s="2">
        <v>2004</v>
      </c>
      <c r="C181" s="3" t="s">
        <v>17</v>
      </c>
      <c r="D181" s="4">
        <v>2141</v>
      </c>
      <c r="E181" s="4">
        <v>229</v>
      </c>
      <c r="F181" s="4" t="s">
        <v>16</v>
      </c>
    </row>
    <row r="182" spans="2:6" ht="15" thickBot="1" x14ac:dyDescent="0.35">
      <c r="B182" s="2">
        <v>2004</v>
      </c>
      <c r="C182" s="3" t="s">
        <v>14</v>
      </c>
      <c r="D182" s="4">
        <v>38272</v>
      </c>
      <c r="E182" s="4">
        <v>1136</v>
      </c>
      <c r="F182" s="4" t="s">
        <v>16</v>
      </c>
    </row>
    <row r="183" spans="2:6" ht="15" thickBot="1" x14ac:dyDescent="0.35">
      <c r="B183" s="16">
        <v>2004</v>
      </c>
      <c r="C183" s="17" t="s">
        <v>15</v>
      </c>
      <c r="D183" s="18">
        <v>233950</v>
      </c>
      <c r="E183" s="18">
        <v>77132</v>
      </c>
      <c r="F183" s="18" t="s">
        <v>16</v>
      </c>
    </row>
    <row r="185" spans="2:6" x14ac:dyDescent="0.3">
      <c r="B185" s="7" t="s">
        <v>19</v>
      </c>
    </row>
  </sheetData>
  <mergeCells count="10">
    <mergeCell ref="J9:J12"/>
    <mergeCell ref="B53:B54"/>
    <mergeCell ref="C53:C54"/>
    <mergeCell ref="D53:D54"/>
    <mergeCell ref="E53:F53"/>
    <mergeCell ref="B4:B5"/>
    <mergeCell ref="C4:C5"/>
    <mergeCell ref="D4:D5"/>
    <mergeCell ref="E4:F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apas2"/>
  <dimension ref="A4"/>
  <sheetViews>
    <sheetView workbookViewId="0">
      <selection activeCell="G4" sqref="G4:J5"/>
    </sheetView>
  </sheetViews>
  <sheetFormatPr defaultRowHeight="14.4" x14ac:dyDescent="0.3"/>
  <sheetData>
    <row r="4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apas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Aistė Jsiukaitienė</dc:creator>
  <cp:lastModifiedBy>User</cp:lastModifiedBy>
  <dcterms:created xsi:type="dcterms:W3CDTF">2015-11-20T12:24:15Z</dcterms:created>
  <dcterms:modified xsi:type="dcterms:W3CDTF">2021-02-09T11:45:43Z</dcterms:modified>
</cp:coreProperties>
</file>